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Tables/pivotTable1.xml" ContentType="application/vnd.openxmlformats-officedocument.spreadsheetml.pivotTabl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activeTab="1"/>
  </bookViews>
  <sheets>
    <sheet name="Sheet2" sheetId="2" r:id="rId1"/>
    <sheet name="Sheet1" sheetId="1" r:id="rId2"/>
    <sheet name="Sheet3" sheetId="3" r:id="rId3"/>
  </sheets>
  <definedNames>
    <definedName name="_xlnm._FilterDatabase" localSheetId="1" hidden="1">Sheet1!$A$3:$F$655</definedName>
    <definedName name="_xlnm._FilterDatabase" localSheetId="2" hidden="1">Sheet3!$C$4:$F$39</definedName>
  </definedNames>
  <calcPr calcId="191029"/>
  <pivotCaches>
    <pivotCache cacheId="0" r:id="rId4"/>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<sst xmlns="http://schemas.openxmlformats.org/spreadsheetml/2006/main" count="2695" uniqueCount="1230">
  <si>
    <t>隶属区县(部门)</t>
  </si>
  <si>
    <t>项目
类型</t>
  </si>
  <si>
    <t>求和项:备注</t>
  </si>
  <si>
    <t>求和项:总投资
（万元）</t>
  </si>
  <si>
    <t>求和项:合计</t>
  </si>
  <si>
    <t>西秀区</t>
  </si>
  <si>
    <t>收尾</t>
  </si>
  <si>
    <t>新建</t>
  </si>
  <si>
    <t>续建</t>
  </si>
  <si>
    <t>平坝区</t>
  </si>
  <si>
    <t>普定县</t>
  </si>
  <si>
    <t>镇宁县</t>
  </si>
  <si>
    <t>关岭县</t>
  </si>
  <si>
    <t>紫云县</t>
  </si>
  <si>
    <t>经开区</t>
  </si>
  <si>
    <t>黄果树旅游区</t>
  </si>
  <si>
    <t>安顺市</t>
  </si>
  <si>
    <t>总计</t>
  </si>
  <si>
    <t>安顺市2025年重大工程和重点项目名单</t>
  </si>
  <si>
    <t>序号</t>
  </si>
  <si>
    <t>项目名称</t>
  </si>
  <si>
    <t>主要建设内容及规模</t>
  </si>
  <si>
    <t>总投资
（万元）</t>
  </si>
  <si>
    <t>西秀区蔡官大齐鹞风电场项目</t>
  </si>
  <si>
    <t>预备</t>
  </si>
  <si>
    <t>装机容量10万千瓦</t>
  </si>
  <si>
    <t>西秀区蔡官镇高坡风电场项目</t>
  </si>
  <si>
    <t>西秀区衡秀·未来城（一期）项目</t>
  </si>
  <si>
    <t>建筑面积约10万平方米，建设住宅、商业等及其配套基础设施</t>
  </si>
  <si>
    <t>西秀区挑水河片区城市排水管网更新改造建设项目</t>
  </si>
  <si>
    <t>新建排水管道5423米，改造排水管道12653米等</t>
  </si>
  <si>
    <t>西秀区南支流-西支流片区城市排水管网更新改造建设项目</t>
  </si>
  <si>
    <t>新建排水管道12572米，排水管道清淤3816米，改造排水管道19567米等</t>
  </si>
  <si>
    <t>西秀区产业园片区城市排水管网更新改造建设项目</t>
  </si>
  <si>
    <t>西秀区新场山泉风电场项目</t>
  </si>
  <si>
    <t>装机容量8万千瓦</t>
  </si>
  <si>
    <t>西秀区岩腊五峰风电场项目</t>
  </si>
  <si>
    <t>西秀区岩腊摆朵风电场项目</t>
  </si>
  <si>
    <t>西秀区双堡关山风电场项目</t>
  </si>
  <si>
    <t>西秀区轿子山坝道风电场项目</t>
  </si>
  <si>
    <t>西秀区轿子山鼠场风电场项目</t>
  </si>
  <si>
    <t>西秀区东片区污水提升设备更新项目</t>
  </si>
  <si>
    <t>更换污水管网长度20公里</t>
  </si>
  <si>
    <t>西秀区南山河畔城市森林花园住宅项目</t>
  </si>
  <si>
    <t>建筑面积约14万平方米，建设住宅、商业等及其配套基础设施</t>
  </si>
  <si>
    <t>西秀区安普·瑰丽建设项目</t>
  </si>
  <si>
    <t>建筑面积约8.6万平方米，建设住房、商用及其配套基础设施</t>
  </si>
  <si>
    <t>西秀产业园区农产品交易市场（三期）项目</t>
  </si>
  <si>
    <t>建筑面积2.5万平方米，建设交易中心楼4栋、交易大棚1座、信息化综合管理平台、必需品联动保供指挥中心等及相关配套基础设施</t>
  </si>
  <si>
    <t>安顺市西秀区北部污水处理提升改造项目</t>
  </si>
  <si>
    <t>新建污水管网17.56公里，改造管网6公里，配套建设污水检查井315座及其他污水处理附属设施</t>
  </si>
  <si>
    <t>西秀区安吉精铸公司大型热等静压中心建设项目</t>
  </si>
  <si>
    <t>新建大型热等静压厂房3000平方米，新增大型热等静压机及配套设备</t>
  </si>
  <si>
    <t>西秀区贵州贵而安特种气体有限公司特种气体研制及民用、工业气体充装项目</t>
  </si>
  <si>
    <t>建筑面积约4万平方米，建设年产1200万瓶卡式炉气体、12万瓶液化石油气、9万瓶特种气体、66万瓶工业及民用气体、气雾剂产品3000万瓶/年的生产线</t>
  </si>
  <si>
    <t>西秀区道路灯杆LED显示屏广告位特许经营权建设项目</t>
  </si>
  <si>
    <t>对902根道路灯杆进行LED广告屏安装建设，包括道路开挖、线路铺设、路面恢复以及设备购置工程</t>
  </si>
  <si>
    <t>安顺市西秀区文化商业中心提质改造项目</t>
  </si>
  <si>
    <t>改造主城区面积 78321平方米，对街区的基础设施、功能布置、业态部署、亮化灯光、非遗展览等进行整体打造</t>
  </si>
  <si>
    <t>西秀区南水片区A地块城市更新建设项目</t>
  </si>
  <si>
    <t>建筑面积15.24万平方米，建设住宅、商业、康养等配套基础设施，改造老旧小区面积约8.45万平方米、背街小巷1条</t>
  </si>
  <si>
    <t>西秀区刘官一期风电场项目</t>
  </si>
  <si>
    <t>西秀区黄腊乡猛方农业光伏电站项目</t>
  </si>
  <si>
    <t>装机容量为10万千瓦</t>
  </si>
  <si>
    <t>西秀区航空锻造产品生产能力提升建设项目</t>
  </si>
  <si>
    <t>建筑面积约107.95万平方米，建设3栋厂房、1栋综合楼及其配套基础设施</t>
  </si>
  <si>
    <t>西秀区铝业240KA电解优化技改项目</t>
  </si>
  <si>
    <t>采用50%以上石墨质阴极碳块及氮化硅结合碳化硅侧块对205个电解槽进行技改，对槽上部集烟系统由V型改为T型结构、智能打壳系统应用等</t>
  </si>
  <si>
    <t>西秀区贵州航空产业城航空结构部件加工产业园B地块建设项目</t>
  </si>
  <si>
    <t>建筑面积约10.45万平方米，新建11栋标准化厂房及相关配套设施</t>
  </si>
  <si>
    <t>西秀区翰瑞云谷电子信息产业园建设项目</t>
  </si>
  <si>
    <t>建筑面积约13万平方米，建设厂房、办公、宿舍、食堂、12条SMT生产线、30条组包线、仓储区等及其相关配套设施</t>
  </si>
  <si>
    <t>西秀区乾辰谷材新材料产业园建设项目</t>
  </si>
  <si>
    <t>建筑面积约17万平方米，新建智能化工厂厂房、办公、研发、生活区、仓库、物流配套中心等及其配套基础设施</t>
  </si>
  <si>
    <t>西秀区安顺航空产业城航空锻件机械加工配套能力提升项目</t>
  </si>
  <si>
    <t>建筑面积约7.26万平方米，建设大型航空锻造件机械精加工厂房、生产线，购置设备300余台</t>
  </si>
  <si>
    <t>西秀区芳華千墅房开项目</t>
  </si>
  <si>
    <t>建筑面积约12.4万平方米，建设住宅、商业等及其配套基础设施</t>
  </si>
  <si>
    <t>西秀区贵州航空产业城钛合金材料基地基础设施建设项目</t>
  </si>
  <si>
    <t>建筑面积约14.54万平方米，建设11栋厂房、员工宿舍、道路工程、综合管网工程、绿化景观工程及其他基础配套设施</t>
  </si>
  <si>
    <t>西秀区贵州航空产业城航空制动产业园建设项目</t>
  </si>
  <si>
    <t>建筑面积约18.68万平方米，建设航空制动装备、配套专用生产厂房及其他基础配套设施</t>
  </si>
  <si>
    <t>西秀区大西桥镇农业产业现代化发展综合体建设项目</t>
  </si>
  <si>
    <t>建筑面积约2.3万平米。建设现代高效蔬菜产业园区、九溪村万亩茶园茶旅一体化、秸秆综合利用加工厂、大西桥镇大牲畜交易市场及其配套基础设施</t>
  </si>
  <si>
    <t>西秀区大西桥镇泛屯堡文化旅游项目</t>
  </si>
  <si>
    <t>建设鲍屯景区、吉昌历史文化、三铺村综合旅游等3个旅游景区打造及其配套基础设施</t>
  </si>
  <si>
    <t>西秀区大西桥镇新型城镇化及文体康养小镇建设项目</t>
  </si>
  <si>
    <t>建设棚户区基础设施、燃气管道520公里、冷链仓储保鲜、道路建设1公里、公墓、卫生院、学校、供水站、垃圾转运站、体育中心等</t>
  </si>
  <si>
    <t>西秀区岩腊风电场项目</t>
  </si>
  <si>
    <t>西秀区岩腊乡马陇风电场项目</t>
  </si>
  <si>
    <t>装机容量6万千瓦</t>
  </si>
  <si>
    <t>西秀区南蔡官风电场项目</t>
  </si>
  <si>
    <t>装机容量7.5万千瓦</t>
  </si>
  <si>
    <t>西秀区新场风电场项目</t>
  </si>
  <si>
    <t>装机容量为6.5万千瓦</t>
  </si>
  <si>
    <t>西秀区贵州航空产业城航空结构部件加工产业园A地块建设项目</t>
  </si>
  <si>
    <t>建筑面积约6.76万平方米，新建厂房、办公用房等及配套基础设施</t>
  </si>
  <si>
    <t>西秀区宁谷凤山风电场项目</t>
  </si>
  <si>
    <t>装机容量5万千瓦</t>
  </si>
  <si>
    <t>西秀区蔡官岩脚风电场项目</t>
  </si>
  <si>
    <t>西秀区七眼桥石棉风电场项目</t>
  </si>
  <si>
    <t>西秀区杨武乡老虎冲风电场项目</t>
  </si>
  <si>
    <t>西秀区杨武乡红土寨风电场项目</t>
  </si>
  <si>
    <t>西秀区宁谷张家井风电场项目</t>
  </si>
  <si>
    <t>西秀区黄腊龙青风电场项目</t>
  </si>
  <si>
    <t>西秀区岩宁风电场项目</t>
  </si>
  <si>
    <t>装机容量12万千瓦</t>
  </si>
  <si>
    <t>西秀区谷场风电场项目</t>
  </si>
  <si>
    <t>西秀区关桥风电场项目</t>
  </si>
  <si>
    <t>西秀区鸡场乡芦坝风电场</t>
  </si>
  <si>
    <t>装机容量100兆瓦</t>
  </si>
  <si>
    <t>西秀区宁谷镇棋木风电场</t>
  </si>
  <si>
    <t>西秀区新场乡关口风电场</t>
  </si>
  <si>
    <t>西秀区宁谷镇林哨光伏电站</t>
  </si>
  <si>
    <t>装机容量120兆瓦</t>
  </si>
  <si>
    <t>西秀区杨武乡补董光伏电站</t>
  </si>
  <si>
    <t>西秀区黄腊乡王关光伏电站</t>
  </si>
  <si>
    <t>西秀区蔡官大石板风电场</t>
  </si>
  <si>
    <t>西秀区轿子山苦荞坡风电场</t>
  </si>
  <si>
    <t>西秀区岩腊乡四家寨风电场</t>
  </si>
  <si>
    <t>装机容量80兆瓦</t>
  </si>
  <si>
    <t>西秀区岩腊乡龙滩坝风电场</t>
  </si>
  <si>
    <t>装机容量60兆瓦</t>
  </si>
  <si>
    <t>西秀区东屯220KV汇集站</t>
  </si>
  <si>
    <t>建设220千伏变电站一座及接入双电源线路</t>
  </si>
  <si>
    <t>西秀区蔡官220kV汇集站</t>
  </si>
  <si>
    <t>西秀区国有甘堡林场九龙山森林民宿康养文化中心（二期）建设项目</t>
  </si>
  <si>
    <t>建筑面积约3万平方米，建设康养民宿、健康步道、红色教育基地、传统文化基地及配套基础设施</t>
  </si>
  <si>
    <t>沪昆国高贵阳至安顺段扩容（西秀区段）工程</t>
  </si>
  <si>
    <t>建设高速公路24公里</t>
  </si>
  <si>
    <t>西秀区安顺中心医院建设项目</t>
  </si>
  <si>
    <t>建筑面积2.28万平方米，新增注册床位350张，包含场地装修，设备设施采购</t>
  </si>
  <si>
    <t>西秀区大西桥镇现代高效蔬菜产业园区冷链仓储保鲜项目</t>
  </si>
  <si>
    <t>建筑面积5.32万平方米，建设单层分拣包装中心、三层冷链仓储中心、六层管理用房、三层管理用房及配套基础设施</t>
  </si>
  <si>
    <t>西秀区城管指挥调度系统升级改造（5G智慧城管系统平台项目）工程</t>
  </si>
  <si>
    <t>建设1个智慧城市信息中心指挥中心、升级改造数据机房、城区窨井盖监测预警系统、城市预警、桥梁智能化监控管理系统等</t>
  </si>
  <si>
    <t>西秀区高标准蔬菜基地项目</t>
  </si>
  <si>
    <t>建设7174.7亩高标准蔬菜基地，建设机耕道、作业道、排洪沟、蓄水池、架设高压线、低压线路、铺设引水管道、给水管道、管理设施及用房，购置生产设备</t>
  </si>
  <si>
    <t>西秀区文旅康养一体化提升项目</t>
  </si>
  <si>
    <t>建筑面积8000平方米，建设温泉酒店、水疗养生馆、SPA 小屋、停车场、亲子互动乐园、露营基地、山地摩托基地、户外烧烤及相关附属设施</t>
  </si>
  <si>
    <t>西秀区生活垃圾分类资源化利用无害化处理项目</t>
  </si>
  <si>
    <t>新建1座垃圾分拣转运中心及配套设施；配套购置分类收集容器32082个，垃圾分类收集运输车100辆，配套设备4700套等</t>
  </si>
  <si>
    <t>西秀区龙青路片区城市排水管网更新改造建设项目</t>
  </si>
  <si>
    <t>新建排水管道9230米、钢筋混凝土检查井230座、雨水篦45座、排水管道清淤 8920米等。改造排水管道16000米、钢筋混凝土检查井 375座、雨水篦120座等</t>
  </si>
  <si>
    <t>安顺市第三高级中学新建（教学楼）项目</t>
  </si>
  <si>
    <t>建筑面积7000平方米，建设教学综合楼等相关配套设施</t>
  </si>
  <si>
    <t>西秀区螺丝椒种植项目</t>
  </si>
  <si>
    <t>新建种植大棚375亩，发展蔬菜育苗基地275亩</t>
  </si>
  <si>
    <t>贵州省西秀区革寨水库灌区项目</t>
  </si>
  <si>
    <t>新建、改造干、支渠（管）19.19公里，新建、改造渠系建筑物2座，配套安装量测水设施26处等</t>
  </si>
  <si>
    <t>西秀区黑秧河及甘堡河九龙山段重点山洪沟治理项目</t>
  </si>
  <si>
    <t>建设防洪堤7.61公里，河道清淤7.61公里</t>
  </si>
  <si>
    <t>西秀区双堡镇农贸市场建设项目（二期）</t>
  </si>
  <si>
    <t>建筑面积约4800平方米，建设停车场、农贸市场内部道路、临时摊位、活动广场及相关配套设施</t>
  </si>
  <si>
    <t>西秀区罗官高效生态综合农业园项目</t>
  </si>
  <si>
    <t>中药材种植、精品蔬菜种植、水果，种植面积为3000亩</t>
  </si>
  <si>
    <t>安顺市再生资源回收体系建设项目--普通固废分拣中心</t>
  </si>
  <si>
    <t>建筑面积约7000平方米，建设钢结构厂房、智能化厂区改造一套，安防环保设备安装一套及相关配套设施</t>
  </si>
  <si>
    <t>西秀区黔中水利枢纽工程革寨2＃泵站分布式光伏发电项目</t>
  </si>
  <si>
    <t>装机容量4.36兆瓦</t>
  </si>
  <si>
    <t>贵州省猫跳河（邢江河七眼桥至大西桥镇下九溪段）治理工程</t>
  </si>
  <si>
    <t>建设河堤7.248公里，河道清淤疏浚6.14公里</t>
  </si>
  <si>
    <t>西秀区白丁艺库文创园</t>
  </si>
  <si>
    <t>建筑面积约7000平方米，建设白丁书房，文艺酒咖，缘起茶艺空间，原木家具展厅，传统非遗研学空间等及相关配套设施</t>
  </si>
  <si>
    <t>山水云著</t>
  </si>
  <si>
    <t>建筑面积约14.75万平方米，建设住房、商用及其配套基础设施</t>
  </si>
  <si>
    <t>西秀区林下中药材种植产业链项目</t>
  </si>
  <si>
    <t>种植中药材约972.96万平方米，新建中药材加工厂及其配套基础设施</t>
  </si>
  <si>
    <t>西秀区东屯乡蛋鸡养殖项目</t>
  </si>
  <si>
    <t>建设面积约1500平方米，主要建设鸡舍、鸡蛋仓库成品肥料堆放棚等设施</t>
  </si>
  <si>
    <t>西秀区黄果树大街-南支流片区城市排水管网更新改造建设项目</t>
  </si>
  <si>
    <t>新建排水管网3124米，排水检查井138座，雨篦子94座，排水管道清淤8250米等。改造排水管网总长6926米，排水检查井562座，雨水篦226座等</t>
  </si>
  <si>
    <t>西秀区城市燃气管道更新改造工程</t>
  </si>
  <si>
    <t>更新改造安装户数4000户，DN15燃气专用管更换12000米，更新安装安全设施民用报警器4000个，切断阀4000个，更新改造燃气主干管11566.2米等设施</t>
  </si>
  <si>
    <t>西秀区贵喆科技有限公司电暖炉、茶吧机等家电制造生产项目</t>
  </si>
  <si>
    <t>建设电暖炉生产线3条、茶吧机生产线5条、饮水机生产线3条</t>
  </si>
  <si>
    <t>安顺市民兵训练基地建设项目</t>
  </si>
  <si>
    <t>建设面积约1.3万平方米，建设办公、训练基地、生活保障等及其配套基础设施</t>
  </si>
  <si>
    <t>西秀区再生资源回收建筑垃圾处理厂项目</t>
  </si>
  <si>
    <t>建筑面积约1.3万平方米，建设钢架厂房和建筑垃圾生产线一条及相关配套设施</t>
  </si>
  <si>
    <t>西秀区贵州安酒集团有限公司8000吨白酒技改项目（一期2500吨白酒技改项目）</t>
  </si>
  <si>
    <t>建筑面积约3500平方米，建设1#酒罐库建筑安装、设备采购及安装</t>
  </si>
  <si>
    <t>贵州省安顺市西秀区森林防火道路建设</t>
  </si>
  <si>
    <t>国有甘堡林场和国有老落坡林场建设森林防火应急道路72.42公里</t>
  </si>
  <si>
    <t>西秀区食品用塑料包装容器工具制品生产项目</t>
  </si>
  <si>
    <t>建设面积约1.1万平方米，建设厂房、生产线等相关配套设施</t>
  </si>
  <si>
    <t>西秀区航空精密机械加工生产项目</t>
  </si>
  <si>
    <t>建设面积约6000平方米，建设厂房、航空企业配套精密机械加工生产线4条</t>
  </si>
  <si>
    <t>西秀区东支流-西支流片区城市排水管网更新改造建设项目</t>
  </si>
  <si>
    <t>新建排水管道3624米，新建雨水篦69座，排水管网清淤修复12km等。改造排水管道8455米，改造钢筋混凝土检查井263座，改造雨水篦161座</t>
  </si>
  <si>
    <t>西秀区塔山东路-市府路片区城市排水管网更新改造建设项目</t>
  </si>
  <si>
    <t>新建排水管网总长3700.8米，新建雨篦子67座等，排水管道清淤12831米等。改造排水管网总长8635.2米，改造排水检查井80座，改造雨篦子155座等</t>
  </si>
  <si>
    <t>安顺市西秀区杨武灌区续建配套与节水改造项目</t>
  </si>
  <si>
    <t>改造拦水堰7座，渠道5.118公里/4条，新建渠道 25.52公里/8条，灌溉管道4.296公里。安装计量设施12套，气象站1套，流量监测站1套等</t>
  </si>
  <si>
    <t>贵州省安顺市西秀区江平中型灌区续建配套与节水改造项目</t>
  </si>
  <si>
    <t>改造渠道22.19公里/6条，改造排涝渠2.98公里/3条，安装明渠流量（含图像）监测站点8套，超声波测流箱流量（含图像）监测站点5套等</t>
  </si>
  <si>
    <t>安顺市西秀区龙青灌区续建配套与节水改造项目</t>
  </si>
  <si>
    <t>新建拦水堰1座，渠道 6.591公里/4条，灌排渠2.72 公里/3条等，改造跨渠便桥3座，渠道1.40公里/2 条，安装计量设施15套，气象站2套等</t>
  </si>
  <si>
    <t>西秀区2025年高标准农田建设项目</t>
  </si>
  <si>
    <t>新建高标准农田1.4万亩</t>
  </si>
  <si>
    <t>西秀区2025年和美乡村建设项目</t>
  </si>
  <si>
    <t>村寨道路提升改造(通村路、通路)20公里，串户路提升改造1.24公里，乡村公共空间改造2.3万平方米，新增村庄照明路灯2030盏等</t>
  </si>
  <si>
    <t>2025年西秀区老旧小区改造项目</t>
  </si>
  <si>
    <t>金钟片区、红旗路至太和街片区、瑞琪公寓，共388户老旧小区改造</t>
  </si>
  <si>
    <t>安顺市西秀区海棵矿业有限公司年产80万吨建筑用玄武岩材料生产线项目</t>
  </si>
  <si>
    <t>建设面积约15000平方米，建设厂房生产车间、业务办公用房，新建全自动精品砂石环保生产线3条，配大型设备12套</t>
  </si>
  <si>
    <t>西秀区年养殖加工3万吨禽肉及冷链物流项目</t>
  </si>
  <si>
    <t>建筑面积约18万平方米，建设生产车间、食堂、宿舍等相关附属设施</t>
  </si>
  <si>
    <t>西秀区蔡官镇宏发煤矿采掘智能化建设项目</t>
  </si>
  <si>
    <t>建设完成采掘智能化工作面</t>
  </si>
  <si>
    <t>西秀区干沟河顺河村段重点山洪沟治理项目</t>
  </si>
  <si>
    <t>建设防洪堤8公里，河道清淤8公里</t>
  </si>
  <si>
    <t>西秀区黄腊乡王官小河重点山洪沟防洪治理工程</t>
  </si>
  <si>
    <t>建设防洪堤5公里，河道清淤5公里</t>
  </si>
  <si>
    <t>西秀区鸡场乡猫营河重点山洪沟防洪治理工程</t>
  </si>
  <si>
    <t>建设防洪堤6公里，河道清淤6公里</t>
  </si>
  <si>
    <t>西秀区宁谷镇里板克小河重点山洪沟防洪治理工程</t>
  </si>
  <si>
    <t>建设防洪堤3.7公里，河道清淤3.7公里</t>
  </si>
  <si>
    <t>西秀区东屯乡河湾小河重点山洪沟防洪治理工程</t>
  </si>
  <si>
    <t>建设防洪堤4.9公里，河道清淤4.9公里</t>
  </si>
  <si>
    <t>安顺东华骨科医院建设项目</t>
  </si>
  <si>
    <t>建筑面积21871.57平方米。新建医院综合楼8552.34平方米，康复中心大楼7077.9平方米，地下建筑面积6231.09平方米及相关附属设施</t>
  </si>
  <si>
    <t>西秀区蔡官镇金银山煤矿兼并重组45万吨技改建设项目</t>
  </si>
  <si>
    <t>建设煤矿生产能力45万吨/年</t>
  </si>
  <si>
    <t>西秀区蔡官镇安谷铁龙煤矿（兼并重组）技改建设项目</t>
  </si>
  <si>
    <t>建设煤矿生产能力90万吨/年</t>
  </si>
  <si>
    <t>西秀区大水沟村、南马村城中村改造项目</t>
  </si>
  <si>
    <t>改造城中村户数1074户26.55万平方米</t>
  </si>
  <si>
    <t>西秀区玉碗村城中村改造项目</t>
  </si>
  <si>
    <t>改造城中村户数972户20.99万平方米</t>
  </si>
  <si>
    <t>西秀区2025年5G基站建设项目</t>
  </si>
  <si>
    <t>建设420套5G基站</t>
  </si>
  <si>
    <t>西秀区城镇生活垃圾收运系统设备更新改造项目</t>
  </si>
  <si>
    <t>更新环卫车辆412辆，配比1000个1.5吨不锈钢收集箱，增设充电桩87个，配比室外箱7个，新增环卫清洗车污水排放沉淀池2个（300m³三级沉淀）。</t>
  </si>
  <si>
    <t>西秀区农村生活垃圾设备设施更新项目</t>
  </si>
  <si>
    <t>更新生活垃圾压缩设备10台，可卸式垃圾运输车11台，更新环卫车辆110辆，增设充电设施10座（100个充电桩），更新1.5吨不锈钢收集箱1395个等</t>
  </si>
  <si>
    <t>安顺市西秀区人民医院二期工程建设项目</t>
  </si>
  <si>
    <t>建筑面积6.24万平方米，增加床位499张，建设综合楼、康养中心、地下停车场等及其他设备设施等</t>
  </si>
  <si>
    <t>安顺110千伏宁谷输变电工程（含35千伏送出工程）</t>
  </si>
  <si>
    <t>建设110kV变电站1座，及接入双电源线路</t>
  </si>
  <si>
    <t>西秀区新场河水库等5个集中式饮用水源地及周边村组综合整治</t>
  </si>
  <si>
    <t>对新场河水库等5个集中式饮用水源地及周边村组进行综合整治</t>
  </si>
  <si>
    <t>建博广场·购享中心项目</t>
  </si>
  <si>
    <t>装修改建面积70440.51平方米，打造安顺首家大型现代化综合购物服务中心</t>
  </si>
  <si>
    <t>平坝区“新型建材”产业园建设项目</t>
  </si>
  <si>
    <t>建筑面积9.69万平方米，建设标准厂房、道路、停车场等及相关配套设施</t>
  </si>
  <si>
    <t>平坝区固达电线电缆（集团）有限公司产业升级改造项目</t>
  </si>
  <si>
    <t>建筑面积3.14万平方米，新增电线电缆生产线40条，形成年产380万公里电线电缆生产线能力</t>
  </si>
  <si>
    <t>平坝区贵州营通公司支护材料建设项目</t>
  </si>
  <si>
    <t>建筑面积1.37万平方米，改建面积4590平方米，新建厂房面积1497.6平方米，新增支护产品生产线8条，形成年产630万套支护产品的生产能力</t>
  </si>
  <si>
    <t>平坝区康命源（贵州）公司高分子新材料产业园项目</t>
  </si>
  <si>
    <t>建筑面积8.08万平方米，生产基地新建2条改性塑料颗粒生产线、5条排水排污管生产线、2条燃气管等</t>
  </si>
  <si>
    <t>平坝区贵州鸿侠航空有限公司航空发动机零部件生产建设项目</t>
  </si>
  <si>
    <t>租用厂房4147平方米，新增立车、五轴生产线2条，形成年产2万件的航空发动机零部件生产能力</t>
  </si>
  <si>
    <t>平坝区贵州航空产业城安顺航空发动机制造产业园提质升级建设项目</t>
  </si>
  <si>
    <t>建筑面积1.85万平方米，配套建设场地硬化、围墙、室外综合管网、消防池、绿化等附属设施</t>
  </si>
  <si>
    <t>平坝区年产15万吨氢氧化铝生产线技改项目</t>
  </si>
  <si>
    <t>采购使用先进高效设备泵、阀等设备120台/套，建成年产15万吨氢氧化铝节能降耗生产线1条</t>
  </si>
  <si>
    <t>平坝区贵州天禹航燃动力科技有限公司航空发动机燃气轮机关键核心部件和整机研发项目</t>
  </si>
  <si>
    <t>建筑面积(地上建筑投影面积)12.96万平方米，建设航空发动机/燃气轮机(两机)关键核心部件和整机研发中心及相配套的试验条件</t>
  </si>
  <si>
    <t>平坝区200米W/400米Wh独立储能示范性项目</t>
  </si>
  <si>
    <t>新建一座200米W/400米W锂电池储能电站</t>
  </si>
  <si>
    <t>平坝区贵州吾行思海科技有限公司超算中心建设项目（一期）</t>
  </si>
  <si>
    <t>租用厂房面积约9014平方米，建设7000匹算力平台，搭建AI算法智算中心</t>
  </si>
  <si>
    <t>平坝区贵州民用航空职业学院二期建设项目</t>
  </si>
  <si>
    <t>建筑面积约2万平方米，新建学生宿舍、食堂及活动中心、图书馆、地下停车场等及相关附属基础设施</t>
  </si>
  <si>
    <t>平坝区通用航空器产业基地建设项目</t>
  </si>
  <si>
    <t>建筑面积约12万平方米，建设研发设计中心、生产厂房、试验试飞场地、机库、维修厂房、销售4S店等</t>
  </si>
  <si>
    <t>平坝区贵州航空应急救援设备制造项目</t>
  </si>
  <si>
    <t>建筑面积约6万平方米，新建一条航空应急救援设备制造生产线等</t>
  </si>
  <si>
    <t>平坝区贵州航空应急救援中心基地项目</t>
  </si>
  <si>
    <t>建筑面积约6万平方米，建设贵州省航空应急救援中心基地，承担贵州省航空应急救援任务派遣、机队派遣、物资调配等专业职责</t>
  </si>
  <si>
    <t>平坝区山地特色无人机应用场景示范区项目</t>
  </si>
  <si>
    <t>建筑面积约6万平方米，围绕山地农林喷洒、山地物资配送、国生态环境监测、森林防火、地质灾害调查等应用场景，建设无人机综合管理服务平台</t>
  </si>
  <si>
    <t>平坝区中国通用航空产业联盟临空产业项目</t>
  </si>
  <si>
    <t>建筑面积约5万平方米，建设通用飞机总装生产、技术培训、技术引进、飞机贸易及通用航空社会化服务为一体的航空小镇，新增飞机产品及周边生产线3条</t>
  </si>
  <si>
    <t>平坝区航空医药产业园项目</t>
  </si>
  <si>
    <t>建筑面积90万平方米，建设标准厂房打造高标准航空医药产业园，含科研楼、会议厅、室外道路、绿化、停车场等及相关附属配套基础设施</t>
  </si>
  <si>
    <t>平坝区低空旅游及康养产业园项目</t>
  </si>
  <si>
    <t>建筑面积约50万平方米，建设低空旅游区，配套五星级、四星级酒店各两家、疗养院一家、等相关商业、运动设施及绿化配套等</t>
  </si>
  <si>
    <t>平坝区夏云工业园产城融合PPP建设项目</t>
  </si>
  <si>
    <t>建筑面积58.79万平方米,建设标准厂房、会议中心、住宿、餐饮、交通、购物、医疗等及相关配套设施</t>
  </si>
  <si>
    <t>平坝区贵州航空遥感应急保障通用机场项目</t>
  </si>
  <si>
    <t>新建通用航空机场，跑道长1200米，建设飞行区、航站区、航空运动旅游基地和航空应急救援基地，增加旅游观光等业务及相关配套设施等</t>
  </si>
  <si>
    <t>平坝区乐平镇全域土地综合整治试点项目</t>
  </si>
  <si>
    <t>新增耕地项目规模为87.5352公顷；旱改水项目规模为348.3910公顷等</t>
  </si>
  <si>
    <t>平坝区2015年城南片区城市棚户区改造项目（颐家园住宅项目）</t>
  </si>
  <si>
    <t>建筑面积6.7万平方米，新建商业住房及相关配套基础设施</t>
  </si>
  <si>
    <t>平坝区年产3000千升兼香型白酒生产项目</t>
  </si>
  <si>
    <t>建筑面积约4万平方米，建设酿酒车间、包装车间、制曲车间、包装车间及办公用房等</t>
  </si>
  <si>
    <t>平坝区公园首府项目</t>
  </si>
  <si>
    <t>建筑面积8.67万平方米，建设住宅1200套，配套建设水、电、路等基础设施</t>
  </si>
  <si>
    <t>平坝区安顺高新区新医药产业一体化建设(一期）项目</t>
  </si>
  <si>
    <t>建筑面积18.49万平方米，包含土石方工程、场地硬化、绿化工程、道路工程、围墙、室外管网、消防水池</t>
  </si>
  <si>
    <t>平坝区龙泉新城·星河绿洲项目</t>
  </si>
  <si>
    <t>建筑面积6.63万平方米，建设住宅、商业建筑等及相关配套基础设施</t>
  </si>
  <si>
    <t>平坝区万和·金街建设项目</t>
  </si>
  <si>
    <t>建筑面积约3.6万平方米，建设住宅、商业建筑等及相关配套基础设施</t>
  </si>
  <si>
    <t>平坝区佳泰君品项目</t>
  </si>
  <si>
    <t>建筑面积为6.46万平方米，建设住宅、商业建筑等及相关配套基础设施</t>
  </si>
  <si>
    <t>平坝区第三小学建设项目</t>
  </si>
  <si>
    <t>建筑面积3.5万平方米，建设教学及辅助用房、体育运动场馆及其他附属设施等</t>
  </si>
  <si>
    <t>平坝区城市北片区排涝一体化工程项目</t>
  </si>
  <si>
    <t>新建及改造规划城区范围内排水管网总长95公里，非开挖修复排水管道82公里，雨水管道清淤总长76公里，购买智能监控系统设备一套</t>
  </si>
  <si>
    <t>平坝区南部片区排水及管网工程</t>
  </si>
  <si>
    <t>新建及改造排水管网85公里，非开挖修复排水管道75公里，雨水管道清淤65公里</t>
  </si>
  <si>
    <t>平坝区城市东片区防洪排涝一体化工程项目</t>
  </si>
  <si>
    <t>新建及改造规划城区范围内排水管网总长82公里</t>
  </si>
  <si>
    <t>平坝区城市排水防涝提升改造项目</t>
  </si>
  <si>
    <t xml:space="preserve">城市排水管网提升改造14.3公里，排涝通道改造4.5公里，新增排涝应急设备10台套
</t>
  </si>
  <si>
    <t>平坝区人民医院三期工程建设项目</t>
  </si>
  <si>
    <t>建筑面积9.43万平方米，新建医院康复中心1#楼、2#楼、3#楼，室外附属工程及配套工程</t>
  </si>
  <si>
    <t>平坝区三线老工业基地文化旅游建设项目</t>
  </si>
  <si>
    <t>建筑面积4.6万平方米，建设航空广场、航空展览馆、俱乐部及相关配套基础设施</t>
  </si>
  <si>
    <t>平坝区历史文化街区建设项目</t>
  </si>
  <si>
    <t>建筑面积6.2万平方米，建设文化广场、钟鼓楼改造、吴忠性故居、历史文化街区等及配套基础设施</t>
  </si>
  <si>
    <t>平坝区智慧屯堡康养旅游建设项目</t>
  </si>
  <si>
    <t>建筑面积3.47万平方米,建设屯堡文化融合发展体验园、智慧屯堡康养园、屯堡婚庆基地拍摄中心等及相关配套基础设施</t>
  </si>
  <si>
    <t>G658斯拉河至普定县城公路（斯拉河至盆景岩段）</t>
  </si>
  <si>
    <t>二级公路7.13公里</t>
  </si>
  <si>
    <t>平坝区贵州华创产业投资有限公司夏云产业园标准厂房及配套设施（一期）建设项目</t>
  </si>
  <si>
    <t>建筑面积16万平方米，建设标准化厂房、行政办公、住宿、餐饮、交通等及相关配套设施</t>
  </si>
  <si>
    <t>平坝区航空文化旅游运动基地建设项目</t>
  </si>
  <si>
    <t>建筑面积约30万平方米，建设航空运动、低空旅游及飞行培训综合性航空文化旅游运动基地</t>
  </si>
  <si>
    <t>平坝区齐伯镇生态康养旅游综合建设项目</t>
  </si>
  <si>
    <t>新建康养服务中心4200平方米；医务中心600平方米；停车场3000平方米；道路8千米，宽6.5米；天然温泉休养区开发建设及其他附属工程</t>
  </si>
  <si>
    <t>平坝区智黔·财富广场项目</t>
  </si>
  <si>
    <t>建筑面积为29.58万平方米，配套修建室外基础设施、景观绿地工程、室外管网工程等</t>
  </si>
  <si>
    <t>平坝区贵州国塑管业公司绿色循环智能制造设备更新改造升级重大示范项目</t>
  </si>
  <si>
    <t>新增购置先进高速65/75/90/110挤出机、扩口机、智能注塑成型机、自动混料配料系统等18台（套）</t>
  </si>
  <si>
    <t>平坝区贵州神农大健康科技有限公司刺梨产品深加工建设项目</t>
  </si>
  <si>
    <t>建筑面积1.91万平方米，新建轻钢结构生产厂房、综合楼、配套建筑物以及相关附属工程</t>
  </si>
  <si>
    <t>平坝区贵州贵航输送带有限公司永磁电机建设项目</t>
  </si>
  <si>
    <t>建筑面积3388.32平方米，新增永磁电机生产线1条，形成年产永磁电机50万台的生产能力</t>
  </si>
  <si>
    <t>平坝区贵州安顺华邦塑胶有限公司生产厂房建设项目</t>
  </si>
  <si>
    <t>建筑面积1.47万平方米，建设生产厂房</t>
  </si>
  <si>
    <t>平坝区贵州民用航空职业学院J2栋宿舍楼、实训楼工程</t>
  </si>
  <si>
    <t>建设J2栋宿舍楼、实训楼项目，建筑面积约2.6万平方米，购买实训设备及宿舍家具等</t>
  </si>
  <si>
    <t>平坝区贵州德丰消防设备有限公司标准厂房二期项目</t>
  </si>
  <si>
    <t>建筑面积1.06万平方米，建设4栋厂房及配套用房</t>
  </si>
  <si>
    <t>平坝区弘正（贵州）能源科技有限公司氢能综合应用示范基地</t>
  </si>
  <si>
    <t>总建筑面积1.23万平方米，主要开展氢装备的研制、生产、销售，包括全新研制及再制造</t>
  </si>
  <si>
    <t>平坝区贵州省宏鑫包装有限公司项目</t>
  </si>
  <si>
    <t>建筑面积4000平方米，拟建设标准厂房2栋</t>
  </si>
  <si>
    <t>平坝区贵州汇通电缆有限公司生产基地项目二期</t>
  </si>
  <si>
    <t>建筑面积2000平方米，建设厂房一栋</t>
  </si>
  <si>
    <t>平坝区贵州国塑科技管业有限责任公司绿色循环智能制造新型建材生产示范基地（塑谷·SUGU）建设项目</t>
  </si>
  <si>
    <t>建筑面积5万平方米，新增高性能塑料管材专用料10万吨/年生产线18条</t>
  </si>
  <si>
    <t>平坝区贵州浩宇新材料科技有限公司年产3万吨水泥添加剂生产项目</t>
  </si>
  <si>
    <t>建筑面积5646.85平方米,新增新型混凝土外加剂生产线1条，形成年产30000吨新型混凝土外加剂的生产能力</t>
  </si>
  <si>
    <t>平坝区贵州省黔坝农业科技开发有限公司稻米观光加工厂建设项目</t>
  </si>
  <si>
    <t>新建稻米观光加工1.92万平方米，新建生产车间、仓库、办公及配套用房、生产用房、值班室、架空走廊。新增大米生产线1条，形成年产3万吨的生产能力</t>
  </si>
  <si>
    <t>平坝区航空数谷110KV变电站建设项目</t>
  </si>
  <si>
    <t>新建110kV线路长度约11公里、新建110千伏变电站一座、新建10千伏配电站一座</t>
  </si>
  <si>
    <t>平坝区农作物秸秆综合利用项目</t>
  </si>
  <si>
    <t>项目分两期进行建设，一期与二期分别建设一条10万吨/年农作物秸秆综合利用生产线，配套建设生产厂房和仓储、购买生产破碎设备及辅助收集、压缩打捆等辅助设备</t>
  </si>
  <si>
    <t>平坝区贵州康和顺粮油食品有限公司生产、加工及销售菜籽油生产线建设项目</t>
  </si>
  <si>
    <t>建筑面积6971.28平方米，新增菜籽油生产线一条，形成年产3万吨菜籽油的生产能力</t>
  </si>
  <si>
    <t>平坝区贵州祖其食品厂食品（沙琪玛、膨化食品）加工生产建设项目</t>
  </si>
  <si>
    <t>总建筑面积1.38万平方米，其中建设综合办公楼，厂房，全自动沙琪玛生产线一条，年产1000吨，全自动膨化食品生产线一条，年产2000吨</t>
  </si>
  <si>
    <t>平坝区安顺市乐平乐福国际项目</t>
  </si>
  <si>
    <t>建筑面积3.49万平方米，建设住宅及配套附属设施</t>
  </si>
  <si>
    <t>平坝区贵州黔源电力股份有限公司引子渡分公司3台发电机改造项目</t>
  </si>
  <si>
    <t>3台发电机改造</t>
  </si>
  <si>
    <t>平坝区贵州马幺坡矿业有限公司平坝县乐平乡石旮旯煤矿(兼并重组)项目</t>
  </si>
  <si>
    <t>45万吨煤矿兼并重组改造建设</t>
  </si>
  <si>
    <t>平坝区天龙镇盘龙树煤矿（兼并重组）项目</t>
  </si>
  <si>
    <t>平坝区羊昌至穿石农村道路建设项目</t>
  </si>
  <si>
    <t>全长11.598公里，全线路段采用设计速度V＝30km/h双车道三级公路，路基宽7.5米</t>
  </si>
  <si>
    <t>平坝区沪昆扩容贵阳至安顺段高速公路（平坝段）建设项目</t>
  </si>
  <si>
    <t>道路全长28.327公里，宽41/33.5米，双向8/6车道</t>
  </si>
  <si>
    <t>平坝区X432野毛至云盘路面改善提升工程</t>
  </si>
  <si>
    <t>路线起点K0+000,终点桩号K13+183,路线全长13.183公里</t>
  </si>
  <si>
    <t>平坝区乌当至长顺高速公路（平坝段）建设项目</t>
  </si>
  <si>
    <t>道路长约23.58公里，宽33.5米，双向6车道</t>
  </si>
  <si>
    <t>平坝区齐伯镇第二幼儿园建设项目</t>
  </si>
  <si>
    <t>建筑面积3274.61平方米，6个教学班，建设教学综合楼及配套设施建设等</t>
  </si>
  <si>
    <t>平坝第一高级中学改扩建项目</t>
  </si>
  <si>
    <t>建筑面积1.38万平方米，新建体育活动中心9800平方米及配套附属设施建设</t>
  </si>
  <si>
    <t>安顺市平坝区第三中学扩建项目</t>
  </si>
  <si>
    <t>新建教学综合楼3296.92平方米、3#男生宿舍楼3356.50平方米、3#女生宿舍楼3356.50平方米及相应配套安装工程、室外附属工程等</t>
  </si>
  <si>
    <t>平坝区航空智慧养老服务中心建设项目</t>
  </si>
  <si>
    <t>新建养老服务中心，配置160张护理型床位，建筑总面积为8000.00平方米</t>
  </si>
  <si>
    <t>平坝区生态型公益性公墓建设项目（一期）</t>
  </si>
  <si>
    <t>建筑面积5485平方米，墓穴19600个，建设殡仪馆、吊唁厅、食堂、公厕等配套建设附属设施</t>
  </si>
  <si>
    <t>平坝区2024年增发国债资金高标准农田建设项目</t>
  </si>
  <si>
    <t>新建高标准农田1万亩</t>
  </si>
  <si>
    <t>平坝区2024年平坝区夏云镇高标准农田建设项目</t>
  </si>
  <si>
    <t>新建高标准农田7000亩、提质改造2万亩</t>
  </si>
  <si>
    <t>平坝区2025年度高标准农田建设项目</t>
  </si>
  <si>
    <t>建设高标准农田1.5万亩；其中新建高标准农田0.5万亩，提质改造高标准农田1万亩</t>
  </si>
  <si>
    <t>平坝区乐平河塘约村至麦翁村段河道治理工程</t>
  </si>
  <si>
    <t>堤防及护岸加固等,综合治理河道长度13.78公里</t>
  </si>
  <si>
    <t>平坝城区槎白河水系治理工程二期（东门桥段-阳光小区）项目</t>
  </si>
  <si>
    <t>河道治理长度2.95公里，设计范围约449亩，槎白河堤防工程:主要为拆除原拦水坝、河道清淤2.95公里、景观坝建设4座等</t>
  </si>
  <si>
    <t>平坝城区槎白河水系治理工程一期（平引路—东门桥段，阳光小区—沪昆铁路桥）项目</t>
  </si>
  <si>
    <t>河道治理长度3.05公里,设计范围约460亩，槎白河堤防工程:主要为河道清淤3.05公里、堤防提升改造2.03公里、景观坝建设8座等</t>
  </si>
  <si>
    <t>平坝区夏云片区水环境治理工程</t>
  </si>
  <si>
    <t>综合整治总长48.82公里,其中干流长度45.65公里,支流长度3.17公里</t>
  </si>
  <si>
    <t>平坝区鼓楼街道排水管网改造提升工程项目</t>
  </si>
  <si>
    <t>新建排水管网总长6.095公里，改造老旧排水管网总长9.142公里，非开挖修复排水管道总长0.524公里；排水管网疏通总长2.27公里</t>
  </si>
  <si>
    <t>平坝区托育综合服务中心建设项目</t>
  </si>
  <si>
    <t>总建筑面积6100平方米，建设托位100个，提供人员培训、管理咨询、课程研发、家庭指导、婴幼儿早期发展等服务</t>
  </si>
  <si>
    <t>平坝区妇幼保健院二期建设项目</t>
  </si>
  <si>
    <t>建筑面积1.58万平方米,床位210张，主要建设内容四大部门诊部、综合住院病区、医技部、发热门诊、儿童传染病区等</t>
  </si>
  <si>
    <t>平坝区疾病预防控制中心实验室建设项目</t>
  </si>
  <si>
    <t>建筑面积2000平方米及相关附属设施</t>
  </si>
  <si>
    <t>平坝区人民医院病区改造提升建设项目</t>
  </si>
  <si>
    <t>对住院大楼病房进行提升改造，改造内容包含:空间改造、厕所改造、供电、消防、电梯等基础设施改造</t>
  </si>
  <si>
    <t>平坝区中医院病房改造提升项目</t>
  </si>
  <si>
    <t>对住院大楼病房进行提升改造，改造内容包含：空间综合提升改造、厕所改造、供电、消防、电梯、坡道、连廊等基础设施改造。改造面积9989平方米</t>
  </si>
  <si>
    <t>平坝区予乐多九龙鸽养殖项目</t>
  </si>
  <si>
    <t>新建养鸽棚1.5万平方米等配套基础设施。年存棚肉鸽4万羽、出棚肉鸽6万羽，年存棚蛋鸽1万羽、种鸽2万羽</t>
  </si>
  <si>
    <t>平坝区体育公园建设项目</t>
  </si>
  <si>
    <t>新建多功能运动场5700平方米、户外篮球运动场1200平方米、健身步道5公里及配套附属设施等</t>
  </si>
  <si>
    <t>平坝区全民健身中心建设项目</t>
  </si>
  <si>
    <t>建筑面积4000平方米，建设综合运动场、体能训练场地及附属设施</t>
  </si>
  <si>
    <t>平坝区文明路道路及片区海绵化改造建设项目</t>
  </si>
  <si>
    <t>道路工程、路灯工程、综合通信工程、绿化工程、交通设施工程等</t>
  </si>
  <si>
    <t>平坝区羊昌河流域河道生态修复工程（一期）</t>
  </si>
  <si>
    <t>实施2条河道生态缓冲带修复，长度约5.32k米，面积约6.04万平方米，实施1条河道水下森林生态修复工程，长度约1.6k米，面积约4.8万平方米</t>
  </si>
  <si>
    <t>贵阳市中心城区红枫湖集中式饮用水水源地环境综合整治项目（平坝部分）</t>
  </si>
  <si>
    <t>拆除旱厕688座，新建化粪池2393只等</t>
  </si>
  <si>
    <t>平坝区夏云工业园区及集镇污水处理厂尾水与下游河道综合治理工程</t>
  </si>
  <si>
    <t>新建垂直潜流人工湿地1.7万米2、生态拦截沟渠1600米，生态护岸1400米，管网建设工程1600米，检查井50座</t>
  </si>
  <si>
    <t>平坝区瑞鑫·亦溪雅苑项目</t>
  </si>
  <si>
    <t>建筑面积2.58万平方米，建设住宅、商业建筑及相关配套基础设施等</t>
  </si>
  <si>
    <t>平坝区瑞鑫·象郡雅苑项目</t>
  </si>
  <si>
    <t>建筑面积5.52万平方米，建设住宅、商业建筑及相关配套基础设施等</t>
  </si>
  <si>
    <t>平坝区新能源充电桩建设项目</t>
  </si>
  <si>
    <t>拟建设充电桩218个，其中慢充终端78个，快充终端140个，变压器8台</t>
  </si>
  <si>
    <t>平坝区农产品仓储物流交易中心建设项目</t>
  </si>
  <si>
    <t>建筑面积4.5万平方米，建设仓储中心、物流交易中心及其他配套设施，购置相关设备，配套室外附属工程</t>
  </si>
  <si>
    <t>平坝区建筑垃圾无害化资源化利用项目</t>
  </si>
  <si>
    <t>新建垃圾无害化资源化利用场地及购买建筑垃圾处置设备等</t>
  </si>
  <si>
    <t>2023年度平坝区天龙镇高标准农田建设项目追加财政资金建设项目</t>
  </si>
  <si>
    <t>新建高标准农田2.0万亩</t>
  </si>
  <si>
    <t>平坝灰鹅预制菜研发中心建设项目</t>
  </si>
  <si>
    <t>改建厂房1832.74平方米，采购智能化生产设备及控制系统软件、车间温控设备，配套冷库设备、电力能源系统、污水处理系统等</t>
  </si>
  <si>
    <t>平坝区鼓楼街道办2022至2023年度土地综合整治项目（一期）</t>
  </si>
  <si>
    <t>建成高标准农田16,36公顷，新增水田15.17公顷</t>
  </si>
  <si>
    <t>平坝区贵州马幺坡矿业有限公司平坝县乐平乡大尧煤矿45万吨建设项目</t>
  </si>
  <si>
    <t>45万吨煤矿兼并重组改造建设，占地60亩，拟分3期建设，主要建设内容为井工巷道建设，项目建成投产后预计新增年产值1.5亿元</t>
  </si>
  <si>
    <t>安顺市平坝区幼儿园补短板建设项目（一期）</t>
  </si>
  <si>
    <t>新建幼儿园1所，建设教学楼2202.54平方米，改建幼儿园1所，改建校舍500平方米，维修改造幼儿园2所，维修改造校舍3000平方米等</t>
  </si>
  <si>
    <t>平坝区2025年小河湾项目区小流域综合治理提质增效项目</t>
  </si>
  <si>
    <t>综合治理水土流失面积16.67公里等</t>
  </si>
  <si>
    <t>平坝区贵州亿禽牧业有限责任公司蛋鸡养殖项目（二期）</t>
  </si>
  <si>
    <t>新建蛋鸡青年鸡舍5栋，每栋1850平方米，新建饲料加工房1500平方米，安装设备5套、蛋库房1500平方米、安装鸡蛋分拣设备1套</t>
  </si>
  <si>
    <t>平坝区贵州双木农机有限公司光伏发电项目</t>
  </si>
  <si>
    <t>建设5.491MWp分布式光伏电站，预计可发电量600万度</t>
  </si>
  <si>
    <t>安顺市平坝区小河湾贵州河南村运营中心三产融合综合体建设项目</t>
  </si>
  <si>
    <t>建设47栋50平方米邻湖高档民宿，24套30平方米邻河休闲卡座、3套50平方米邻河休闲卡座，2个80平方米邻湖民宿服务中心，2栋500平方米办工区木屋等</t>
  </si>
  <si>
    <t>普定县猫洞乡和谐农业光伏电站项目</t>
  </si>
  <si>
    <t>普定县白岩镇兴农农业光伏电站项目</t>
  </si>
  <si>
    <t>普定县坪上镇石板农业光伏电站项目</t>
  </si>
  <si>
    <t>普定县猫洞乡余家尖山新民风电场项目</t>
  </si>
  <si>
    <t>贵州能源普定电厂（2x66万千瓦燃煤发电项目）</t>
  </si>
  <si>
    <t>建设2台发电机组132万千瓦燃煤发电项目</t>
  </si>
  <si>
    <t>普定县马场镇梅子关风电场项目</t>
  </si>
  <si>
    <t>贵州能源集团普定县新型共享储能电站项目</t>
  </si>
  <si>
    <t>新建1座200MW/400MWh规模新型共享储能电站，配套建设220kV升压站</t>
  </si>
  <si>
    <t>盘江普定电厂220千伏送出工程项目</t>
  </si>
  <si>
    <t>盘江普定电厂220千伏送出工程新建线路全长约54公里，新建塔基134基</t>
  </si>
  <si>
    <t>普定县猴场风电场项目</t>
  </si>
  <si>
    <t>普定县猫洞来腰鼓风电场项目</t>
  </si>
  <si>
    <t>普定县猫洞-马场农业光伏项目</t>
  </si>
  <si>
    <t>装机容量15万千瓦光伏</t>
  </si>
  <si>
    <t>普定县补郎乡狗侠洞农业光伏电站项目</t>
  </si>
  <si>
    <t>装机容量15万千瓦</t>
  </si>
  <si>
    <t>普定县穿洞街道平桥农业光伏电站项目</t>
  </si>
  <si>
    <t>普定县化处镇新寨瓦厂农业光伏电站项目</t>
  </si>
  <si>
    <t>装机容量20万千瓦光伏</t>
  </si>
  <si>
    <t>普定县化处镇张家社区农业光伏电站项目</t>
  </si>
  <si>
    <t>普定县盘江普定2✕66万千瓦燃煤发电项目</t>
  </si>
  <si>
    <t>建设2台66万千瓦高效二次再热超临界燃煤发电机组，及相关配套设施</t>
  </si>
  <si>
    <t>普定县华强建材开发项目</t>
  </si>
  <si>
    <t>建筑面积约30万平方米，新建厂房、仓库、办公及生活用房及其他配套设施。建设项目污水处理池4处</t>
  </si>
  <si>
    <t>普定县年产3万吨锂离子电池负极材料石墨化加工一体化（扩建）项目</t>
  </si>
  <si>
    <t>新增4条生产线及新建64148.28平方的生产厂房</t>
  </si>
  <si>
    <t>普定县普琼煤矿（兼并重组）项目</t>
  </si>
  <si>
    <t>建设45万吨/年技改生产线及配套设施</t>
  </si>
  <si>
    <t>普定普盛煤矿露天开采建设项目</t>
  </si>
  <si>
    <t>井工改露天+井工可开采系统（露天开采设计规模年产量100万吨）</t>
  </si>
  <si>
    <t>普定县贵州德虹熙新材料公司厂区建设项目</t>
  </si>
  <si>
    <t>建筑面积9389.29平方米，建设办公楼、油胶生产车间、操作间及仓库、配电房1、水泵房、消防水池、危废暂存间</t>
  </si>
  <si>
    <t>普定县220千伏普定北输变电新建工程</t>
  </si>
  <si>
    <t>新建架空线路15.8千米；新建主变2台，净增容量2*40万千伏安</t>
  </si>
  <si>
    <t>普定壹号院建设项目</t>
  </si>
  <si>
    <t>建筑面积11.2万平方米，建设住宅、商业、地下室及相关配套基础设施</t>
  </si>
  <si>
    <t>普定县黔中安顺（黄桶）多式联运物流枢纽工程</t>
  </si>
  <si>
    <t>建筑库容930立方米，建设新增货物线4条，建设多式联运、仓储物流、配送分配、展示交易、智慧信息、金融服务等多功能区</t>
  </si>
  <si>
    <t>普定县GMP固体制剂工程建设项目</t>
  </si>
  <si>
    <t>建筑面积为8041.60平方米，建设固体制剂车间、综合楼、锅炉房、垃圾中转站、循环水池、购进颗粒剂生产及检测设备一套，配建项目区域内工程设施</t>
  </si>
  <si>
    <t>普定县讲义蝴蝶广场民俗街项目</t>
  </si>
  <si>
    <t>建筑面积14626平方米，建设13栋商业单体、地上停车位57个、路网修复更新、天然气改造、排污处理及设备、环保设施施工等及相关基础配套设施</t>
  </si>
  <si>
    <t>普定安顺电厂余热循环利用建设项目（四期）</t>
  </si>
  <si>
    <t>建设蒸汽管道10.2千米，建设高温热水管道38.7千米,建设换热站两座，城南换热站建筑面积900平方米，太平换热站250平方米</t>
  </si>
  <si>
    <t>普定县青山绿城府邸康养项目</t>
  </si>
  <si>
    <t>建筑面积约25万平方米</t>
  </si>
  <si>
    <t>普定县马场镇茅草坪光伏电站</t>
  </si>
  <si>
    <t>普定县化处镇偏坡光伏电站项目</t>
  </si>
  <si>
    <t xml:space="preserve">装机容量10万千瓦
</t>
  </si>
  <si>
    <t>普定县马场镇黄家冲光伏电站项目</t>
  </si>
  <si>
    <t>普定县化处镇播改光伏电站项目</t>
  </si>
  <si>
    <t>普定县白岩镇梅家光伏电站项目</t>
  </si>
  <si>
    <t>普定县化处镇熊家林光伏电站项目</t>
  </si>
  <si>
    <t>装机容量20万千瓦</t>
  </si>
  <si>
    <t>普定县化处镇水母光伏电站</t>
  </si>
  <si>
    <t>普定县工业废渣资源综合利用年产1万吨锰及锌材料</t>
  </si>
  <si>
    <t>建设两条生产线：电池级硫酸钾电池（工业）级硫酸锌，电解锌</t>
  </si>
  <si>
    <t>普定县白岩汇集站及送出线路工程</t>
  </si>
  <si>
    <t>建设一座汇集站及220千伏送出线路</t>
  </si>
  <si>
    <t>G321西秀区青山至普定熊家场公路（新房至熊家场段）</t>
  </si>
  <si>
    <t>新改建公路24.81公里</t>
  </si>
  <si>
    <t>普定县盘江(普定)发电有限公司铁路专用线改扩建工程</t>
  </si>
  <si>
    <t>工业站设到发线1条，翻车机重车线、空车线各1条，翻车机及迁车台1座，快速装车系统1处，设集装箱堆场1处，设货物线2条;黄桶站设存车线3条</t>
  </si>
  <si>
    <t>G658斯拉河至普定县城公路（盆景岩至普定县城段）</t>
  </si>
  <si>
    <t>二级公路37.27公里</t>
  </si>
  <si>
    <t>普定县黄桶成品油储备库项目</t>
  </si>
  <si>
    <t>建设库容面积5万立方米，建设罐区及泵站、火车成品油运输线及卸车栈台、装车站等主要生产设施以及配套的公用工程和辅助设施等</t>
  </si>
  <si>
    <t>普定县安顺康养避暑城</t>
  </si>
  <si>
    <t>建筑面积100485.16 平方米（住宅面积87187.6 平方米、商用房面积11535.24平方米、车位（库）1070个、不计容建筑面积41334.67平米）</t>
  </si>
  <si>
    <t>普定县城区排水改造建设项目</t>
  </si>
  <si>
    <t>新建和改造排水管道共28.35公里。建设雨水检查井1300座，雨水口880座，管渠清淤8.25公里。改造雨水泵站1座，及其对破拆的道路路面、停车位等进行恢复</t>
  </si>
  <si>
    <t>普定县循环经济产业基地园区供水建设项目</t>
  </si>
  <si>
    <t>新建3万吨/天供水厂一座、新建输水管网1080米、新建配水管网40390米</t>
  </si>
  <si>
    <t>普定县夹山水库项目</t>
  </si>
  <si>
    <t>中型水库，总库容1430万立方米</t>
  </si>
  <si>
    <t>普定县富达•云尚蝶墅项目</t>
  </si>
  <si>
    <t>建筑面积41.17万平方米；包含汽车销售及售后服务、仓储物流、避暑、康养、旅游等</t>
  </si>
  <si>
    <t>普定县三岔河马场段大江大河治理工程</t>
  </si>
  <si>
    <t>河道治理河道长22.5公里</t>
  </si>
  <si>
    <t>普定县职业技术学校改扩建项目</t>
  </si>
  <si>
    <t>建筑面积2.5万平方米，包含开放产教融合实训工厂、农村职业技术培训基地、烹饪专业实训基地、工业机器人专业实训基地及数字化校园建设等</t>
  </si>
  <si>
    <t>普定县县城排涝通道建设项目</t>
  </si>
  <si>
    <t>综合治理长度为4282米;路面改造500米,河道清障长度3482米,新建箱涵300米</t>
  </si>
  <si>
    <t>普定县2025年坡耕地水土流失综合治理工程</t>
  </si>
  <si>
    <t>综合治理坡耕地水土流失面积2.19平方公里，新建石坎梯田219hm²,下田坡道工程24处。新建机耕道5242m,生产便道2933m</t>
  </si>
  <si>
    <t>普定县坪上镇农村规模化供水工程</t>
  </si>
  <si>
    <t>改造水厂1座，安装各种规格管道143.5公里，入户配套设施1756块，新增监测点位7处等</t>
  </si>
  <si>
    <t>普定经济开发区污水管网提质改造建设项目</t>
  </si>
  <si>
    <t>修复及改造污水管网2287.34米，更新提升泵房电力设备；新增污水管网26.9公里及建设配套污水检查井、篦子板等污水处理配套设施</t>
  </si>
  <si>
    <t>普定县刺梨汁及果酒研发生产项目（一期）</t>
  </si>
  <si>
    <t>厂房建筑面积4000平方米；办公楼300平方米；食堂宿舍楼200平方米；生产线一套，年产1万吨果酒及2000吨刺梨汁生产研发</t>
  </si>
  <si>
    <t>普定县城关综合农贸市场建设项目</t>
  </si>
  <si>
    <t>建筑面积5万平方米，建设规模：1.回迁安置商业4000平方米，安置住房6900平方米，办公楼4120平方米；2.农贸市场约18000平方米；3.地下建筑15512.5平方米</t>
  </si>
  <si>
    <t>普定县惠爱精神病医院建设项目</t>
  </si>
  <si>
    <t>拟建精神康复医院主体1万平方米，员工宿舍600平方米</t>
  </si>
  <si>
    <t>普定县猛铺河二级水电站绿色改造工程</t>
  </si>
  <si>
    <t>本改造工程建设内容主要是新建发电引水钢管、复核并置换已建发电厂房内水机电气设备等配套设施</t>
  </si>
  <si>
    <t>普定县安顺环科所迁建项目</t>
  </si>
  <si>
    <t>建筑面积约1357平方米，建设6层企业综合楼1栋，其中：办公楼、职工宿舍、环境监测站、设备展厅及仓储，总建筑面积约6220平方米</t>
  </si>
  <si>
    <t>普定县黄桶水井大坡至苗寨山公路工程</t>
  </si>
  <si>
    <t>路线全长约4.8公里，路面宽度12.0米，全线共计4座桥梁</t>
  </si>
  <si>
    <t>普定县工商业屋顶分布式光伏发电项目（智慧产业园一期）</t>
  </si>
  <si>
    <t>装机容量5.88兆瓦</t>
  </si>
  <si>
    <t>普定县第一中学学生宿舍建设项目</t>
  </si>
  <si>
    <t>新建学生宿舍7500平方米</t>
  </si>
  <si>
    <t>普定县第九幼儿园建设项目</t>
  </si>
  <si>
    <t>新建教学综合楼4200平方米，校门、围墙、校园道路管网、绿化等，12个班，360人规模</t>
  </si>
  <si>
    <t>普定县第八小学建设项目</t>
  </si>
  <si>
    <t>总用地面积45220.88平方米，建设教学楼辅助用房、生活用房共计 16485.92平方米，室外运动场 11000平方米，以及校门、围墙、校园道路管网、绿化等</t>
  </si>
  <si>
    <t>普定县第五中学迁建项目</t>
  </si>
  <si>
    <t>建筑面积2万平方米，规模39个教学班1950个学位</t>
  </si>
  <si>
    <t>普定县实验高中校舍维修改造及运动场建设项目</t>
  </si>
  <si>
    <t>新建400米环形运动场及看台106米、建设公共厕所、体育器材室等。维修改造教学楼外立面5174.92平方米，教学楼屋面3235.44平方米，改造10个卫生间等</t>
  </si>
  <si>
    <t>普定县三管白中型灌区续建配套与节水改造工程</t>
  </si>
  <si>
    <t>新建提水泵站2座，改造提水泵站6座、排灌渠11条，已有渠道的维修养护，建设全覆盖量测设施、搭建完整的信息平台，整个灌区主干共设置量测水站点37处</t>
  </si>
  <si>
    <t>普定县鸡场坡镇白桥小河重点山洪沟治理工程</t>
  </si>
  <si>
    <t>新建堤防7.6km，堤防加固0.2km,河道清淤4.5km;桥涵拆除及重建4座;巡河步道3.0km(宽2.5m)及其他附属配套设施</t>
  </si>
  <si>
    <t>普定县城供水管网更新改造一期工程</t>
  </si>
  <si>
    <t>改造更新DN100—DN400普通铸铁管13000m,新建DE300PE塑料管2800米,DE160PE塑料管6500米.以及相关配套设
施</t>
  </si>
  <si>
    <t>普定县城供水管网更新改造二期工程</t>
  </si>
  <si>
    <t>新DNDN400-800球墨铸铁管15000米,新建3万吨水厂一座以及相关配套设施。更换水表25000只，更新小区入户管网30000米,二次供水设施改造30套</t>
  </si>
  <si>
    <t>普定县城城区污水管网改造工程</t>
  </si>
  <si>
    <t>改造DN300—DN600波纹管53900米,修建0.5万吨一体化氧化沟生物处理池座，新建检查井530座，以及相关配套设施</t>
  </si>
  <si>
    <t>普定县鸡场坡镇农村规模化供水工程</t>
  </si>
  <si>
    <t>更换原取水泵及配电设施；增设DN250输水钢管950米；新建、更换DN25-DN400配水主支管208千米，更换二级加压设备，安装管网信息化监测系统以及水量计量设施</t>
  </si>
  <si>
    <t>普定县110千伏场坝输变电新建工程</t>
  </si>
  <si>
    <t>新建架空线路8.5千米；新建主变1台，净增容量1*40万千伏安</t>
  </si>
  <si>
    <t>普定县向荣矿业有限公司芦茅林铅锌矿尾矿库扩容</t>
  </si>
  <si>
    <t>本次尾矿库扩容工程，增加4级堆积坝，从1400米高程开始整体往堆场内收坡，设计最终堆存至1421米高程，总坝高为79米，增加库容约265万方</t>
  </si>
  <si>
    <t>普定县向荣矿业有限公司原矿预选抛废建设项目</t>
  </si>
  <si>
    <t>建设一条处理能力 3500t/d 的 X 射线智能干抛生产线，并配套电气、除尘、自动化、建筑、结构、总图等公辅设施</t>
  </si>
  <si>
    <t>普定县黄百铁路（普定县黄桶街道境内）拆迁搬迁安置点建设项目</t>
  </si>
  <si>
    <t>项目占地约67.7942亩，新建120处宅基地及相关配套设施（小区道路、停车场、水、电等）</t>
  </si>
  <si>
    <t>普定县盘江(普定)发电有限公司电动重卡智能充换电站项目</t>
  </si>
  <si>
    <t>一期建设1台2000KVA预装式变电站、8台240kW直流充电桩(16个充电端口);二期建设1台2000KVA预装式变电站、1座8工位预装式换电站及附属设施</t>
  </si>
  <si>
    <t>普定县猫洞乡茶叶深加工建设项目</t>
  </si>
  <si>
    <t>建筑面积3200平方米，修建20平方厕所及相关配套设施，购置2台茶叶色选机及一整套茶叶抖筛机相关设备</t>
  </si>
  <si>
    <t>普定县人工现代化养蚕项目</t>
  </si>
  <si>
    <t>建设养蚕饲料加工厂建设；人工饲料养蚕示范基地；小蚕共育基地</t>
  </si>
  <si>
    <t>普定县青木湾煤炭加工交易市场建设项目</t>
  </si>
  <si>
    <t>建筑面积9.99万平方米，加工厂房分为六个区，配套办公及其他设施面积37255平方米</t>
  </si>
  <si>
    <t>普定县2023年地质灾害连片治理工程</t>
  </si>
  <si>
    <t>被动网1511平方米、危岩体及堆积体清除262平方米，挡土墙225.69平方米、截排水沟276米</t>
  </si>
  <si>
    <t>普定县实验高中综合楼建设项目</t>
  </si>
  <si>
    <t>新建综合楼7200平方米</t>
  </si>
  <si>
    <t>普定县南环路污水管网建设项目</t>
  </si>
  <si>
    <t>改造DN600波纹管15公里，新建检查井300座，新建污水提升泵站1座，完善相关配套设施</t>
  </si>
  <si>
    <t>普定县3万吨粮油仓库建设项目</t>
  </si>
  <si>
    <t>新建6栋大型粮仓，合计仓容3万吨；建设围墙、场平、道路、绿化等室外工程</t>
  </si>
  <si>
    <t>普定县蓝田农发冷链物流园项目</t>
  </si>
  <si>
    <t>建筑面积53159.23平方米，购置各类型货架或自动化立体仓库系统、搬运及运输设备、物流容器、分拣与拣选设备等，搭建日吞吐量500吨的冷链物流生产线</t>
  </si>
  <si>
    <t>普定县供水管网延伸覆盖项目</t>
  </si>
  <si>
    <t>安装水管300千米，新建泵站3座、购置安装配水流量计量器7137套等</t>
  </si>
  <si>
    <t>普定县城关河污水管网建设项目</t>
  </si>
  <si>
    <t>改造DN600波纹管11千米，新建检查井300座，新建污水提升泵站1座，完善相关配套设施</t>
  </si>
  <si>
    <t>普定县年处置15.4万吨电解铝危废及大修槽渣资源化回收（一期）项目</t>
  </si>
  <si>
    <t>建筑面积2万平方米，新建生产厂房、办公楼、宿舍及配套基础设施</t>
  </si>
  <si>
    <t>普定县电动重卡配置及配套充换电站建设项目(安顺电厂充换电站)</t>
  </si>
  <si>
    <t>拟建设1座智能充换电站、配置2座880kW预装充换电站“4+1”（4个仓位+1个缓充位）工位、4台240kW直流双枪充电桩（总功率960kw）、新能源电动重卡20辆</t>
  </si>
  <si>
    <t>普定县马场镇腾家村饰面石材厂建设项目</t>
  </si>
  <si>
    <t>建设厂房1000平方米，工业广场2000平方米，开采、加工大理石，年产10万方大理石</t>
  </si>
  <si>
    <t>普定县硅石加工提纯项目</t>
  </si>
  <si>
    <t>建设两条生产线，主要生产玻璃硅质原料提纯，年产50万吨玻璃硅质原料</t>
  </si>
  <si>
    <t>安顺市普定县沪昆扩容安顺至盘州高速公路（普定段）</t>
  </si>
  <si>
    <t>路线全长37.605公里，路基宽度33.5米，双向六车道</t>
  </si>
  <si>
    <t>安顺220千伏普定北变110千伏送出工程</t>
  </si>
  <si>
    <t>建设110kV线10.5公里</t>
  </si>
  <si>
    <t xml:space="preserve"> 普定县农产品批发市场建设项目</t>
  </si>
  <si>
    <t>建筑面积2.96万平方米，建设经营用房，包括：蔬菜批发区、水果批发区、粮油米面区、水产批发区、肉类区、禽类区、蛋奶及干货副食品区等相关附属设施工程</t>
  </si>
  <si>
    <t>镇宁县马厂风电场项目</t>
  </si>
  <si>
    <t>装机容量6.5万千瓦</t>
  </si>
  <si>
    <t>镇宁县盘江革利风电场项目</t>
  </si>
  <si>
    <t>镇宁县华能100MW/200MWh集中式共享储能电站</t>
  </si>
  <si>
    <t>装机容量100兆瓦/200毫瓦时</t>
  </si>
  <si>
    <t>镇宁县革利棉花冲风电场项目</t>
  </si>
  <si>
    <t>镇宁县丁旗风电场项目</t>
  </si>
  <si>
    <t>装机容量5.5万千瓦</t>
  </si>
  <si>
    <t>镇宁县白马风电场项目</t>
  </si>
  <si>
    <t>镇宁县革利六院农业光伏电站项目</t>
  </si>
  <si>
    <t>镇宁县江龙风电场项目</t>
  </si>
  <si>
    <t>镇宁县马厂镇农业光伏电站项目</t>
  </si>
  <si>
    <t>装机容量11万千瓦</t>
  </si>
  <si>
    <t>镇宁县扁担山二期农业光伏电站项目</t>
  </si>
  <si>
    <t>镇宁县双龙山风电场项目</t>
  </si>
  <si>
    <t>镇宁县募役镇沃田农业光伏电站</t>
  </si>
  <si>
    <t>镇宁县宁西街道丁家庄农业光伏电站</t>
  </si>
  <si>
    <t>镇宁县丁旗街道桑寨农业光伏电站</t>
  </si>
  <si>
    <t>镇宁县马厂镇龙潭农业光伏电站</t>
  </si>
  <si>
    <t>镇宁县年产12000吨肥料助剂项目</t>
  </si>
  <si>
    <t>建筑面积5900平方米，建设年产12000吨肥料助剂生产装置及相关配套设施</t>
  </si>
  <si>
    <t>镇宁县年产4.3万吨高纯硫系列新材料项目</t>
  </si>
  <si>
    <t>建设年产2万吨硫脲、1.6万吨高纯硫化钠、3万吨高纯硫氢化钠生产线及配套附属设施</t>
  </si>
  <si>
    <t>镇宁县弘毅中学建设项目</t>
  </si>
  <si>
    <t>建筑面积57487平方米，54个教学班，建设教学楼、学生宿舍、食堂、操场、图书馆等及相关配套设施</t>
  </si>
  <si>
    <t>黄百铁路镇宁站前广场及进站道路项目</t>
  </si>
  <si>
    <t>建筑面积1.33万平方米，建设停车场、商场、客运站、绿化、修建进站大道长及相关配套设施</t>
  </si>
  <si>
    <t>镇宁县安顺红星精细化工产业园供排水一体化建设项目</t>
  </si>
  <si>
    <t>建设日供水量4.8万吨水厂1座、包含工业供水管道敷设、生活供水管道铺设等</t>
  </si>
  <si>
    <t>镇宁县江龙220kV变电站</t>
  </si>
  <si>
    <t>镇宁自治县500MW/1000MWh共享储能电站项目</t>
  </si>
  <si>
    <t>装机容量50万千瓦</t>
  </si>
  <si>
    <t>镇宁县40万千瓦/80万千瓦时集中共享储能项目</t>
  </si>
  <si>
    <t>装机容量40万千瓦</t>
  </si>
  <si>
    <t>镇宁县G356镇宁大山至落别公路改造工程</t>
  </si>
  <si>
    <t>二级公路27.4公里</t>
  </si>
  <si>
    <t>S213普定至打易公路（木岗至丁旗段）建设项目</t>
  </si>
  <si>
    <t>二级公路7.44公里</t>
  </si>
  <si>
    <t>镇宁县募役至马厂农村道路</t>
  </si>
  <si>
    <t>三级公路17.076公里</t>
  </si>
  <si>
    <t>镇宁县中心城区排水设施建设项目</t>
  </si>
  <si>
    <t>新建DN300-DN1200排水管网3935米、提升改造排水通道1240米及相关配套设施</t>
  </si>
  <si>
    <t>镇宁县城区排涝通道建设项目一期工程</t>
  </si>
  <si>
    <t>新建排涝管网3450米、生态式排涝沟渠1255米、排涝通道清淤1100米及相关配套设施</t>
  </si>
  <si>
    <t>镇宁县城污水处理三期工程</t>
  </si>
  <si>
    <t>建设污水处理能力1.0万吨/日的污水处理厂1座及配套管网</t>
  </si>
  <si>
    <t>镇宁县第十一幼儿园</t>
  </si>
  <si>
    <t>建筑面积5400平方米，新建教学楼及相关配套基础设施</t>
  </si>
  <si>
    <t>镇宁县第八幼儿园</t>
  </si>
  <si>
    <t>镇宁县第七小学建设项目</t>
  </si>
  <si>
    <t>建筑面积8000平方米，新建教学楼及相关配套基础设施</t>
  </si>
  <si>
    <t>镇宁县第七幼儿园建设项目</t>
  </si>
  <si>
    <t>镇宁县传统村落集中连片保护利用建设工程</t>
  </si>
  <si>
    <t>对8个村落建设、历史环境要素修复、人居环境整治及等及相关配套设施</t>
  </si>
  <si>
    <t>2024年农村人居环境整治专项建设项目（一期）</t>
  </si>
  <si>
    <t>对6个乡镇街道进行人居环境整治等及相关配套设施</t>
  </si>
  <si>
    <t>镇宁县年产1950吨植物生长保护剂项目</t>
  </si>
  <si>
    <t>建筑面积6000平方米，建设1950吨植物生长保护剂生产装置及相关配套设施</t>
  </si>
  <si>
    <t>镇宁县天瀑城-观晟苑住宅小区建设项目</t>
  </si>
  <si>
    <t>建筑面积177535.74平方米，建设住宅楼10栋、卫生站、幼儿园等及相关配套设施</t>
  </si>
  <si>
    <t>镇宁县天润华庭商住小区建设项目</t>
  </si>
  <si>
    <t>建筑面积174300平方米，建设住宅楼、地下超市等及相关配套设施</t>
  </si>
  <si>
    <t>镇宁县壹品尚書建设项目二期</t>
  </si>
  <si>
    <t>建筑面积100000平方米，建设住宅楼、地下超市等及相关配套设施</t>
  </si>
  <si>
    <t>镇宁县农副产品交易集散综合中心建设项目</t>
  </si>
  <si>
    <t>建设转运装卸车间、农副产品储存加工中心、冷链中心、展销中心、汽修汽配中心等及相关配套设施</t>
  </si>
  <si>
    <t>镇宁县公共停车场运营及智能化改造项目</t>
  </si>
  <si>
    <t>新建停车场3处，停车位456个，改造智能化停车位1740个及相关配套设施</t>
  </si>
  <si>
    <t>安顺红星精细化工产业园智慧园区应急监管平台建设项目</t>
  </si>
  <si>
    <t>项目计划在安顺红星精细化工产业园建设智慧园区监管平台及附属设施，含园区封闭工程、智慧化管控工程等</t>
  </si>
  <si>
    <t>安顺红星精细化工产业园110千伏变电站建设项目</t>
  </si>
  <si>
    <t>项目计划在安顺红星精细化工产业园周边建设1座110千伏变电站及配套设施</t>
  </si>
  <si>
    <t>镇宁县轻工产业园支线路网道路工程（三期）</t>
  </si>
  <si>
    <t>新建A、B两条道路，A号路长0.456946公里，全宽10米，B号路长0.361361公里，全宽18米</t>
  </si>
  <si>
    <t>安顺红星精细化工产业园应急救援中心建设项目</t>
  </si>
  <si>
    <t>建设园区专用特勤站1座，医疗救护站1座、气防站1座以及应急响应中心等配套设施</t>
  </si>
  <si>
    <t>安顺红星精细化工产业园危化品运输专用停车场建设项目</t>
  </si>
  <si>
    <t>项目建设危化品专用停车场1个及配套设施</t>
  </si>
  <si>
    <t>镇宁自治县中医院二期建设项目附属工程</t>
  </si>
  <si>
    <t>总建筑面积26608.45平方米，新建业务大楼及各种附属设施</t>
  </si>
  <si>
    <t>镇宁自治县中医院中西医结合“旗舰”医院建设项目</t>
  </si>
  <si>
    <t>占地24.7亩新建业务用房30000余平方米，包含业务用房、公共卫生服务中心、医疗服务中心</t>
  </si>
  <si>
    <t>镇宁自治县中医院二期能力提升建设项目</t>
  </si>
  <si>
    <t>儿科及泌尿科建设、全院智慧化建设等及相关配套设施</t>
  </si>
  <si>
    <t>镇宁自治县妇幼保健院托育、产康中心建设项目</t>
  </si>
  <si>
    <t>建筑面积5640平方米，新建产后康复中心、0-3岁儿童托育服务中心托位、服务管理用房及相关配套设施</t>
  </si>
  <si>
    <t>镇宁县卫生系统托育机构建设项目</t>
  </si>
  <si>
    <t>新建双龙山街道、宁西街道、江龙镇、丁旗镇托育托位数166个、5000平方米托育业务用房及配套设施</t>
  </si>
  <si>
    <t>镇宁县宁西街道卫生院、江龙镇卫生院、丁旗镇街道卫生院建设项目</t>
  </si>
  <si>
    <t>新建17000平方米医院业务用房及配套设施</t>
  </si>
  <si>
    <t>镇宁县人民医院急诊中心建设项目</t>
  </si>
  <si>
    <t>建筑面积10800平方米，床位200张及设备采购</t>
  </si>
  <si>
    <t>镇宁县人民医院医养中心建设项目</t>
  </si>
  <si>
    <t>建筑面积 7.5万平方米，建设医养中心项目及相关配套设施</t>
  </si>
  <si>
    <t>贵州省安顺市镇宁蜂糖李高标准现代农业示范基地农旅融合发展项目</t>
  </si>
  <si>
    <t>新建年产3万吨蜂糖李专用生物菌有机肥生产线及相关配套生产设施</t>
  </si>
  <si>
    <t>贵州汇景纸业有限公司分布式屋顶光伏项目</t>
  </si>
  <si>
    <t>装机容量5.45千瓦</t>
  </si>
  <si>
    <t>镇宁县农产品小黄姜冷链储藏基础设施建设项目</t>
  </si>
  <si>
    <t>建设冷库及相关配套设施</t>
  </si>
  <si>
    <t>镇宁县乐纪重晶石矿扩建工程</t>
  </si>
  <si>
    <t>新建纳盘矿段露天开采系统和肯然矿段地下开采系统及配套设施，与现有生产系统共同生产达到矿区总产能52万吨/年的扩建规模。</t>
  </si>
  <si>
    <t>镇宁自治县精细化工园区配套基础设施建设项目（化工大道东西段一期工程）</t>
  </si>
  <si>
    <t>二级公路2.723公里</t>
  </si>
  <si>
    <t>安顺市镇宁县黄果树河（扁担山镇段）流域污染综合防治工程项目</t>
  </si>
  <si>
    <t>新建1m3的三格式净化池+人工湿地1016套，3m3的三格式净化池+人工湿地142套，处理量为5m3的三格式净化池+人工湿地83套以及配套管网</t>
  </si>
  <si>
    <t>镇宁自治县生活垃圾中转站建设项目</t>
  </si>
  <si>
    <t>新建日处理垃圾200吨中转站</t>
  </si>
  <si>
    <t>镇宁自治县城区棚户区改造PPP一期项目</t>
  </si>
  <si>
    <t>建筑面积25.45万平方米，安置1623户</t>
  </si>
  <si>
    <t>镇宁自治县城中村改造项目（一期工程）</t>
  </si>
  <si>
    <t>建设给水管网、雨水管网、污水管网及相关配套基础设施等。</t>
  </si>
  <si>
    <t>安顺市镇宁自治县2024年原体育场、水泥厂宿舍片区老旧小区配套基础设施建设项目</t>
  </si>
  <si>
    <t>强弱电入地、给排水管网更新及其他配套基础设施</t>
  </si>
  <si>
    <t>镇宁自治县六马镇（六马片区）农村规模化供水工程</t>
  </si>
  <si>
    <t>新建输水管网16.5公里，扩建传统工艺水处理厂1座</t>
  </si>
  <si>
    <t>镇宁县2025年桂家河项目区小流域综合治理提质增效项目</t>
  </si>
  <si>
    <t>综合治理水土流失面积1667.00hm²；包括封禁治理1457.14hm²，封育碑5块；机耕道5044m、生产便道765m，经果林种植17.48hm²，庭院治理0.09hm²等</t>
  </si>
  <si>
    <t>镇宁县城区污水管网改扩建工程</t>
  </si>
  <si>
    <t>建设污水管网31公里</t>
  </si>
  <si>
    <t>镇宁县玄合之星年产500万只PC饮用水桶及2.5亿个PE桶盖扩建项目</t>
  </si>
  <si>
    <t>建筑面积2.4万平方米，建设厂房、研发中心、绿化、动力及相关配套设施</t>
  </si>
  <si>
    <t>镇宁自治县民族特色食品生产项目</t>
  </si>
  <si>
    <t>建筑面积为6200平方米，建设波波糖生产厂房、展销综合楼、面积检测中心等及相关配套设施</t>
  </si>
  <si>
    <t>关岭县普利乡尖山农业光伏电站项目</t>
  </si>
  <si>
    <t>关岭县岗乌镇大寨农业光伏电站项目</t>
  </si>
  <si>
    <t>关岭县正界农业光伏电站项目</t>
  </si>
  <si>
    <t>关岭县岗乌镇岗联农业光伏电站项目</t>
  </si>
  <si>
    <t>关岭县木城农业光伏电站项目</t>
  </si>
  <si>
    <t>关岭县金岭时代</t>
  </si>
  <si>
    <t>建筑面积10.63万平方米，建设住宅7栋、联排洋房、幼儿园、停车场等及相关配套设施</t>
  </si>
  <si>
    <t>关岭县盘江百万千瓦级光伏基地项目</t>
  </si>
  <si>
    <t>装机容量133万千瓦</t>
  </si>
  <si>
    <t>关岭县县域污水处理及垃圾收运处置PPP项目</t>
  </si>
  <si>
    <t>建设污水管网146.57公里</t>
  </si>
  <si>
    <t>关岭县黔江风电场</t>
  </si>
  <si>
    <t>关岭县岗乌镇风电场项目</t>
  </si>
  <si>
    <t>关岭县高锶矿泉水项目</t>
  </si>
  <si>
    <t>建设瓶装生产线4条及相关配套设施</t>
  </si>
  <si>
    <t>关岭县映山湖</t>
  </si>
  <si>
    <t>建筑面积26.47万平方米，建设住宅26栋、幼儿园、停车场等及相关配套设施</t>
  </si>
  <si>
    <t>关岭县“大湾区”冷链物流设施建设项目</t>
  </si>
  <si>
    <t>建筑面积5.45万平方米，建设交易服务中心、综合服务中心、冷链食品库、地下停车场及相关配套设施</t>
  </si>
  <si>
    <t>关岭县G659关岭县县城至板贵（市界）公路项目</t>
  </si>
  <si>
    <t>一级公路28.454公里</t>
  </si>
  <si>
    <t>关岭县戈林水库工程</t>
  </si>
  <si>
    <t>小型水库，总库容920万立方米</t>
  </si>
  <si>
    <t>关岭县新铺黔阳农业光伏电站项目</t>
  </si>
  <si>
    <t>关岭县卓阳新铺一期农业光伏电站项目</t>
  </si>
  <si>
    <t>关岭县光照水电站岗乌农业光伏电站</t>
  </si>
  <si>
    <t>关岭县黔峰一期农业光伏电站项目</t>
  </si>
  <si>
    <t>关岭县岗乌农业光伏电站项目</t>
  </si>
  <si>
    <t>关岭县普江一期农业光伏发电站项目</t>
  </si>
  <si>
    <t>关岭县纳卜二期林业光伏电站项目</t>
  </si>
  <si>
    <t>关岭县普利长田光伏电站项目</t>
  </si>
  <si>
    <t>关岭县岗乌镇老屯坡风电场项目</t>
  </si>
  <si>
    <t>关岭县花江坪寨风电场项目</t>
  </si>
  <si>
    <t>关岭县中药材信息科技产业发展项目</t>
  </si>
  <si>
    <t>建筑面积1.15万平方米，建设食品、药品质量分析检测中心等及相关配套基础设施</t>
  </si>
  <si>
    <t>关岭县中药材标准化种植基地建设项目</t>
  </si>
  <si>
    <t>新建3.3万亩中药材标准化种植基地，建设黄柏标准化示范基地、林药经济种植生产基地、中药材种植示范基地及相关配套基础设施</t>
  </si>
  <si>
    <t>关岭县永宁老屯坡风电场项目</t>
  </si>
  <si>
    <t>装机容量18万千瓦</t>
  </si>
  <si>
    <t>关岭县500千伏输变电工程建设项目</t>
  </si>
  <si>
    <t>建设500千伏变电站一座、线路36公里</t>
  </si>
  <si>
    <t>关岭县花江峡谷大桥桥旅融合旅游综合体项目</t>
  </si>
  <si>
    <t>建筑面积9万平方米，建设旅游综合体、游客服务中心、观景步道、观景台等及相关配套设施</t>
  </si>
  <si>
    <t>关岭县岗乌简庄农业光伏电站</t>
  </si>
  <si>
    <t>关岭县岗乌上寨农业光伏电站</t>
  </si>
  <si>
    <t>关岭县沙营尾里农业光伏电站</t>
  </si>
  <si>
    <t>关岭县下坝抽水蓄能电站项目</t>
  </si>
  <si>
    <t>装机容量150万千瓦</t>
  </si>
  <si>
    <t>关岭县顶云五指山光伏电站项目</t>
  </si>
  <si>
    <t>关岭县永宁潘家寨光伏电站项目</t>
  </si>
  <si>
    <t>关岭县岗乌坡贡光伏电站项目</t>
  </si>
  <si>
    <t>关岭县上坡贡水库工程</t>
  </si>
  <si>
    <t>小型水库，总库容210万立方米</t>
  </si>
  <si>
    <t>关岭县中药材产业三产融合发展仓储物流产业园区基础设施建设项目</t>
  </si>
  <si>
    <t>建筑面积6.19万平方米，建设物流仓储区、原材料物流仓储库、中药材战略储备库等及相关配套设施</t>
  </si>
  <si>
    <t>关岭县沙营镇石老虎风电场</t>
  </si>
  <si>
    <t>关岭县老高寨民宿基础设施建设项目</t>
  </si>
  <si>
    <t>建筑面积1.02万平方米，建设布依特色文化体验区、游客服务中心、文化展览馆、旅游公厕等及相关配套设施</t>
  </si>
  <si>
    <t>关岭县坡贡220kV汇集站</t>
  </si>
  <si>
    <t>关岭•花都山纯茶旅游休闲产业园建设项目</t>
  </si>
  <si>
    <t>建筑面积673.59万平方米，建设茶叶标准化生产基地、加工基地、主次态停车场等及相关配套设施</t>
  </si>
  <si>
    <t>关岭县仁爱精神病医院扩建项目（三期）</t>
  </si>
  <si>
    <t>建筑面积3661.49平方米，建设综合楼及相关配套设施</t>
  </si>
  <si>
    <t>关岭县谷目河水库工程</t>
  </si>
  <si>
    <t>小型水库，总库容517万立方米</t>
  </si>
  <si>
    <t>关岭县九达水库工程</t>
  </si>
  <si>
    <t>小型水库，总库容621万立方米</t>
  </si>
  <si>
    <t>关岭县云墅•珑宸（睿创三期）</t>
  </si>
  <si>
    <t>建筑面积10.31万平方米，建设住宅11栋、停车场等及相关配套基础设施</t>
  </si>
  <si>
    <t>关岭县嘉年福居项目</t>
  </si>
  <si>
    <t>建筑面积14.36万平方米，建设公寓、休闲娱乐、办公、餐饮、购物等及相关配套设施</t>
  </si>
  <si>
    <t>关岭县畜禽粪污资源化利用整县推进项目</t>
  </si>
  <si>
    <t>新建关岭县畜禽粪污处理中心1处及相关配套设施</t>
  </si>
  <si>
    <t>关岭县光马抽水蓄能电站建设项目</t>
  </si>
  <si>
    <t>装机容量80万千瓦</t>
  </si>
  <si>
    <t>关岭县沙营镇（贵州能源集团）新型共享储能电站项目</t>
  </si>
  <si>
    <t>新建1座200米W/400米Wh新型储能电站</t>
  </si>
  <si>
    <t>关岭县第七幼儿园建设项目</t>
  </si>
  <si>
    <t>建筑面积4443.54平方米，建设幼儿园教学楼、教学用房及相关配套设施</t>
  </si>
  <si>
    <t>关岭县花江镇屋顶分布式光伏项目（ 第一期）</t>
  </si>
  <si>
    <t>新建屋顶分布式光伏发电站，装机容量5MW; 采用全额上网方式并网发电</t>
  </si>
  <si>
    <t>关岭县产业园区排水设施建设项目</t>
  </si>
  <si>
    <t>新建排水管网12公里，配套建设检查井350座、雨水口680座</t>
  </si>
  <si>
    <t>关岭县骨灰安放设施项目</t>
  </si>
  <si>
    <t>建设骨灰盒安放位置15000个</t>
  </si>
  <si>
    <t>关岭县妇幼保健院托育早教中心建设项目</t>
  </si>
  <si>
    <t>建筑面积2924平方米，新增托位150个</t>
  </si>
  <si>
    <t>关岭县县城污水处理厂改造工程</t>
  </si>
  <si>
    <t>改造7个乡镇污水处理厂</t>
  </si>
  <si>
    <t>关岭县X477新铺至花江公路路面改造工程</t>
  </si>
  <si>
    <t>四级公路27. 897公里</t>
  </si>
  <si>
    <t>关岭县X47D花江至弄袍公路路面改造工程</t>
  </si>
  <si>
    <t>四级公路15.104公里</t>
  </si>
  <si>
    <t>关岭县落拉河民宿项目</t>
  </si>
  <si>
    <t>建设精品装配式民宿9栋及相关配套设施</t>
  </si>
  <si>
    <t>关岭县和平花园</t>
  </si>
  <si>
    <t>建筑面积5340.93平方米，建设公寓、办公、餐饮、休闲娱乐等及相关配套设施</t>
  </si>
  <si>
    <t>关岭县花江中心时代五期</t>
  </si>
  <si>
    <t>建筑面积为23105.23平方米，建设公寓、办公、餐饮、休闲娱乐等及相关配套设施</t>
  </si>
  <si>
    <t>关岭县2024年高标准农田建设项目</t>
  </si>
  <si>
    <t>建设高标准农田面积2万亩，其中新建任务1万亩、改造提升任务1万亩</t>
  </si>
  <si>
    <t>关岭县财富中心项目（二期）</t>
  </si>
  <si>
    <t>建筑面积5.26万平方米，建设公寓、办公、餐饮、休闲娱乐等及相关配套设施</t>
  </si>
  <si>
    <t>六安高速（关岭段）工程</t>
  </si>
  <si>
    <t>一级公路41.379公里</t>
  </si>
  <si>
    <t>关岭县椒香源农特产品智慧工厂建设项目（二期）</t>
  </si>
  <si>
    <t>建筑面积6707.92平方米，新建智慧厂房2栋、特色农产品智慧生产线4条及相关配套设施</t>
  </si>
  <si>
    <t>关岭县云墅•珑璟（睿创五期）</t>
  </si>
  <si>
    <t>建筑面积18372.51平方米，建设4栋住宅楼及相关配套设施</t>
  </si>
  <si>
    <t>关岭县关花大酒店</t>
  </si>
  <si>
    <t>建筑面积12891.59平方米，建设酒店及相关配套设施</t>
  </si>
  <si>
    <t>关岭县关岭牛种质资源场建设项目</t>
  </si>
  <si>
    <t>建筑面积11.99万平方米，新建公牛舍、基础母牛舍及相关配套设施</t>
  </si>
  <si>
    <t>关岭县观山海民宿项目</t>
  </si>
  <si>
    <t>建设观光体验型民宿10栋、观景台及相关配套设施</t>
  </si>
  <si>
    <t>关岭县塔山污水处理厂尾水深度净化工程</t>
  </si>
  <si>
    <t>建设出水监测系统1套及相关配套设施</t>
  </si>
  <si>
    <t>国家重点生态功能区关岭县坝陵河流域水生态修复保护工程</t>
  </si>
  <si>
    <t>新建生态拦截沟4.6公里、污水处理系统196座</t>
  </si>
  <si>
    <t>北盘江流域关岭县打邦河断桥镇段环境治理项目</t>
  </si>
  <si>
    <t>新建污水处理系统148座、生态护坡11.55公里、生态植草沟16.5公里</t>
  </si>
  <si>
    <t>关岭县古生物化石群旅游景区旅游基础设施建设项目</t>
  </si>
  <si>
    <t>建设综合性游客服务中心2000
平方米、生态停车场及相关配套设施</t>
  </si>
  <si>
    <t>关岭自治县国家农村产业融合发展示范建设项目</t>
  </si>
  <si>
    <t>建筑面积1.74万平方米，建设关岭牛集散中心、关岭牛标准化养殖示范区、物流配送中心、屠宰分割冷鲜肉和产品冷链物流库及相关配套设施</t>
  </si>
  <si>
    <t>关岭县坝陵河水库至旧场水厂、倒马坎水厂水网连通工程</t>
  </si>
  <si>
    <t>新建输水管网10.3公里、下沙德加压泵站一座及相关配套设施</t>
  </si>
  <si>
    <t>2025年国家水土保持重点工程贵州省关岭县坪寨河生态清洁小流域综合治理工程</t>
  </si>
  <si>
    <t>综合治理水土流失面积20.41平方公里</t>
  </si>
  <si>
    <t>贵州省享乐区域排涝工程</t>
  </si>
  <si>
    <t>改造排涝干渠4.47公里、岸坡整治2公里、河道清淤6公里</t>
  </si>
  <si>
    <t>安顺500千伏关岭变220千伏送出工程</t>
  </si>
  <si>
    <t>建设220kV线路36公里</t>
  </si>
  <si>
    <t>紫云县县城新城区雨水管网改造工程</t>
  </si>
  <si>
    <t>建设排水管22.54公里，对现状沟渠、排水边沟进行清理疏通10.23公里及相关配套设施</t>
  </si>
  <si>
    <t>紫云县南沙中学建设项目</t>
  </si>
  <si>
    <t>建筑面积10.7万平方米，建设教学楼、学生宿舍、运动场、室外附属及相关配套基础设施</t>
  </si>
  <si>
    <t>紫云县印山城市综合体6#、7#、8#楼</t>
  </si>
  <si>
    <t>建筑面积8.52万平方米，建设商铺、住宅等及相关配套设施</t>
  </si>
  <si>
    <t>紫云县庙湾风电场</t>
  </si>
  <si>
    <t>紫云县松山风电场</t>
  </si>
  <si>
    <t>紫云县火花风电场</t>
  </si>
  <si>
    <t>紫云县四大寨风电场</t>
  </si>
  <si>
    <t>装机容量7万千瓦</t>
  </si>
  <si>
    <t>紫云县猴场镇坪上风电场</t>
  </si>
  <si>
    <t>紫云县猫营镇白岩风电场</t>
  </si>
  <si>
    <t>紫云县猴场马寨一期农业光伏电站</t>
  </si>
  <si>
    <t>紫云县火花浪风关风电场</t>
  </si>
  <si>
    <t>紫云县县城海子大道片区排水防涝工程</t>
  </si>
  <si>
    <t>建设雨水管渠23公里，对现状沟渠、排水边沟等进行清扫疏通5.7公里及相关配套设施</t>
  </si>
  <si>
    <t>紫云县县城红岩片区排水防涝工程</t>
  </si>
  <si>
    <t>建设雨水管渠36公里，对现状沟渠、排水边沟进行清理疏通4.2公里及相关配套设施</t>
  </si>
  <si>
    <t>紫云县松山镇风电场</t>
  </si>
  <si>
    <t>紫云县坝羊平寨风电场</t>
  </si>
  <si>
    <t>紫云县大营风电场</t>
  </si>
  <si>
    <t>紫云县格凸河风电场</t>
  </si>
  <si>
    <t>紫云县中寨风电场</t>
  </si>
  <si>
    <t>紫云县下坝风电场</t>
  </si>
  <si>
    <t>紫云县五峰街道风电项目</t>
  </si>
  <si>
    <t>紫云县猫营格幺风电场</t>
  </si>
  <si>
    <t>紫云县坝羊四联风电场</t>
  </si>
  <si>
    <t>紫云县坝羊新羊风电场</t>
  </si>
  <si>
    <t>紫云县火花兴合风电场</t>
  </si>
  <si>
    <t>紫云县农特产品批发市场建设项目</t>
  </si>
  <si>
    <t>建筑面积25030.70平方米，建设农产品、水果、干货交易市场、水产交易市场及相关配套设施</t>
  </si>
  <si>
    <t>紫云县黄百铁路站前广场及通站道路工程</t>
  </si>
  <si>
    <t>建设站前广场18万平方米，建设道路工程、桥涵工程、房建工程、排水工程、电气工程、绿化工程、交安工程及相关附属工程</t>
  </si>
  <si>
    <t>紫云县猴场一期风电场</t>
  </si>
  <si>
    <t>紫云县县城三岔地片区排水防涝工程</t>
  </si>
  <si>
    <t>建设排水管道24.5公里，对现状沟渠、排水边沟整治及相关等配套设施</t>
  </si>
  <si>
    <t>紫云县天星桥旅游区项目</t>
  </si>
  <si>
    <t>建设游客接待中心2000平方米，游览车道8公里游览车道，康体运动中心3000平方米等及相关配套设施</t>
  </si>
  <si>
    <t>紫云县新龙堡水库工程</t>
  </si>
  <si>
    <t>新建小型水库总库容314万立方米</t>
  </si>
  <si>
    <t>紫云县2023年商业街片区老旧小区改造配套基础设施项目</t>
  </si>
  <si>
    <t>改造室外雨水管、室外污水管、更换雨污水检查井、化粪池清理、沥青道路破路修复等及相关配套设施</t>
  </si>
  <si>
    <t>紫云县2023年消防片区老旧小区改造配套基础设施项目</t>
  </si>
  <si>
    <t>改造室外雨水管、室外污水管、更换雨污水检查井、化粪池清理、室外强电线路、沥青道路破路修复等及相关配套设施</t>
  </si>
  <si>
    <t>紫云县2023年大圆盘片区老旧小区改造配套基础设施项目</t>
  </si>
  <si>
    <t>改造室外雨水管、室外污水管、更换雨污水检查井、沥青道路破路修复改造等及相关配套设施</t>
  </si>
  <si>
    <t>紫云县2024年猫营镇生态鸡养殖示范项目</t>
  </si>
  <si>
    <t>新建养鸡双层大棚16个，配套建设相关附属设施</t>
  </si>
  <si>
    <t>紫云县2024年板当镇生态鸡养殖项目</t>
  </si>
  <si>
    <t>建设养鸡双层大棚5个及相关配套设施</t>
  </si>
  <si>
    <t>紫云县2025年第一批农村公路安全生命防护工程</t>
  </si>
  <si>
    <t>路线里程69公里，建设标志标牌、波形护栏及配套基础设施</t>
  </si>
  <si>
    <t>紫云县猫营工业园区加油站建设项目</t>
  </si>
  <si>
    <t>建设营业用房166.3平方米，加油站罩棚面积244.14平方米等及相关配套设施</t>
  </si>
  <si>
    <t>紫云县大营镇蛋鸡养殖自动化建设项目（二期）</t>
  </si>
  <si>
    <t>建设一栋育雏鸡舍（20万羽）、一栋蛋鸡鸡舍（10万羽）等及相关配套设施</t>
  </si>
  <si>
    <t>紫云自治县森林消防队伍能力提升项目</t>
  </si>
  <si>
    <t>建筑面积2950平方米，建设队伍营房、训练场地、装备器材库1、物资储备库等及相关配套设施</t>
  </si>
  <si>
    <t>紫云县羊架河河道治理工程</t>
  </si>
  <si>
    <t xml:space="preserve">建设堤防、护岸12.15公里,河道清2.38公里
</t>
  </si>
  <si>
    <t>紫云县黄家湾松白支渠至三岔河水厂水网连通工程</t>
  </si>
  <si>
    <t>建设提水泵站2座，安装DN500球墨铸铁管2.96公里等及相关配套设施</t>
  </si>
  <si>
    <t>紫云县大营镇打高引水工程建设项目</t>
  </si>
  <si>
    <t>新建抽水泵站一座、高位水池一座、供水管网35千米</t>
  </si>
  <si>
    <t>紫云县民族高级中学科技楼建设项目</t>
  </si>
  <si>
    <t>新建科技楼，总建筑面积4300平方米</t>
  </si>
  <si>
    <t>紫云县第三中学建设项目</t>
  </si>
  <si>
    <t>建筑面积9200平方米，建设教学楼、学生食堂、学生宿舍等及相关配套设施</t>
  </si>
  <si>
    <t>紫云县2025年生态鱼养殖提质改扩建项目</t>
  </si>
  <si>
    <t>建设工厂化养殖场1个，设养殖池、循环水、智能控制系统等及相关配套设施</t>
  </si>
  <si>
    <t>紫云县2023年松林公园片区老旧小区改造配套基础设施项目</t>
  </si>
  <si>
    <t>改造242户，涉及改造小区室外雨水管线改造6288.5米、室外污水管线改造6280.5米以及亮化绿化等配套基础设施</t>
  </si>
  <si>
    <t>紫云县2021年大礼堂至五峰山片区城镇棚户区改造配套基础设施项目</t>
  </si>
  <si>
    <t>改造536户，涉及改造道路工程、给排水工程、燃气工程、通信工程、电力入地、铺装工程以及绿化亮化等相关配套基础设施</t>
  </si>
  <si>
    <t>紫云县猫营镇农贸市场建设项目</t>
  </si>
  <si>
    <t>建筑面积2611.2平方米，建设1号交易厅、2号交易厅，停车场及相关配套设施</t>
  </si>
  <si>
    <t>紫云县达灯抽水蓄能建设项目</t>
  </si>
  <si>
    <t>紫云县2023年大灯脚片区城镇棚户区配套基础设施项目</t>
  </si>
  <si>
    <t>沥青路面改造2.75万平方米，雨水管网改造3880米，污水管网改造3880米，给水管网改造3880米，等相关配套设施</t>
  </si>
  <si>
    <t>紫云县老城区改造五峰道路建设工程项目</t>
  </si>
  <si>
    <t>全长0.4公里，宽7米，双向两车道，隧道防水二级</t>
  </si>
  <si>
    <t>紫云县公共实训基地建设项目</t>
  </si>
  <si>
    <t>建筑面积4245平方米，建设教学楼、报告厅、学员餐厅、学员宿舍、设施设备等配套基础设施</t>
  </si>
  <si>
    <t>紫云县城镇生活污水处理设施更新改造提升工程</t>
  </si>
  <si>
    <t>改造污水收集管网66.75公里，污水处理厂设备更新10座等相关配套设施</t>
  </si>
  <si>
    <t>紫云县城镇供水巩固提升项目</t>
  </si>
  <si>
    <t>对2座水厂老化设施进行更新改造，建设供配水管网537公里等相关配套设施</t>
  </si>
  <si>
    <t>紫云县有机茶饮加工项目</t>
  </si>
  <si>
    <t>建设茶饮加工厂一座，建设茶叶研发、检测检验、下料、装配、智能仓储等设施，建设全自动分装及科学物流的全链条高效智能化管理生产线</t>
  </si>
  <si>
    <t>紫云县2025年红薯全粉深加工项目</t>
  </si>
  <si>
    <t>建设一条红薯全粉生产线，生产线每天产量5吨，一年生产300天，年产量1500吨等相关配套设施</t>
  </si>
  <si>
    <t>紫云县2025年白石岩、松山街道、板当镇生态鸡养殖项目</t>
  </si>
  <si>
    <t>建设养鸡双层大棚9个及相关配套设施</t>
  </si>
  <si>
    <t>紫云自治县2025年易地扶贫搬迁帮扶车间建设项目</t>
  </si>
  <si>
    <t>建设面积9898.41平方米及相关配套设施</t>
  </si>
  <si>
    <t>紫云自治县板当镇南片区农村规模化供水工程</t>
  </si>
  <si>
    <t>新建水厂1座(处理能力2000m/d)，新建取水泵站1座、厂区加压泵站1座、管道加压泵站3座，新建500m调节池1座及管道安装56.205km等其他配套设施</t>
  </si>
  <si>
    <t>安顺经开区宏洲中心项目</t>
  </si>
  <si>
    <t>建筑面积4.28万平方米，建设酒店、商业及相关配套设施</t>
  </si>
  <si>
    <t>安顺经开区航空产业智创园建设项目</t>
  </si>
  <si>
    <t>建筑面积2.4万平方米，建设航空产业智慧物流、仓储、商贸管理中心、电商孵化中心及相关配套设施</t>
  </si>
  <si>
    <t>贵州航空产业城“112”工程项目</t>
  </si>
  <si>
    <t>建筑面积9.74万平方米，新建105米导流墙、停机坪、拖机道等及相关配套基础设施</t>
  </si>
  <si>
    <t>安顺经开区无人机整机制造及相关配套产业建设项目</t>
  </si>
  <si>
    <t>建筑面积3万平方米，建设厂房、小型倾转旋翼机、无人僚机、无人直升机、自动装配生产线及相关配套设施</t>
  </si>
  <si>
    <t>安顺经开区贵州速威高温合金及耐蚀合金建设项目</t>
  </si>
  <si>
    <t>建筑面积3.53万平方米，建设高温合金材料工程技术研究中心，新材料生产制造车间及相关配套设施</t>
  </si>
  <si>
    <t>安顺市“穗安产业园”装备制造产业园区基础设施建设项目（一期）</t>
  </si>
  <si>
    <t>建筑面积19.23万平方米，建设标准化厂房、研发用房、设备房等及相关配套设施</t>
  </si>
  <si>
    <t>贵州航空产业城安顺经开区装备制造产业园配套基础设施建设项目</t>
  </si>
  <si>
    <t>建筑面积16.43万平方米，建设标准化生产厂房6栋及其他相关配套设施</t>
  </si>
  <si>
    <t>贵州航空产业城2024年保障性租赁住房（凌云公寓）建设项目</t>
  </si>
  <si>
    <t>建筑面积3.1万平方米，建设保障性住房400套及相关配套设施</t>
  </si>
  <si>
    <t>安顺省级储备粮油仓储物流设施建设项目</t>
  </si>
  <si>
    <t>建筑面积24938.15平方米，建设平房仓10栋，总仓容10万吨、油罐3个，总罐容0.5万吨（6000m³），配套辅助生产、生活设施设备及室外附属工程等</t>
  </si>
  <si>
    <t>安顺经开区时鼎湖畔建设项目</t>
  </si>
  <si>
    <t>建筑面积16.8万平方米，建设住宅、商业、社区服务用房等相关配套设施</t>
  </si>
  <si>
    <t>安顺经开区悦尚熙楼建设项目</t>
  </si>
  <si>
    <t>建筑面积3.33万平方米，建设住宅、商业及相关配套设施</t>
  </si>
  <si>
    <t>安顺经开区西湖山水建设项目</t>
  </si>
  <si>
    <t>建筑面积10万平方米，建设住宅、商业、社区服务用房等相关配套设施</t>
  </si>
  <si>
    <t>安顺经开区华腾熙悦府二期工程建设项目</t>
  </si>
  <si>
    <t>建筑面积9.8万平方米，建设住宅、商业、社区服务用房等相关配套设施</t>
  </si>
  <si>
    <t>安顺经开区宽晨·天空之境建设项目</t>
  </si>
  <si>
    <t>建筑面积6.3万平方米，建设住宅、商业、社区服务用房等相关配套设施</t>
  </si>
  <si>
    <t>贵州百灵1#楼颗粒剂车间改造工程项目</t>
  </si>
  <si>
    <t>建设先进高效300沸腾一步制粒机6套、配料系统6套、超微粉碎机4套、6立方米三偏心混合机6台及相关配套设施</t>
  </si>
  <si>
    <t>安顺经开区宝林科技中药饮片设备更新改造升级建设项目</t>
  </si>
  <si>
    <t>建设中药饮片生产车间3条生产线、120台设备及相关配套设施</t>
  </si>
  <si>
    <t>安顺经开区新能源汽车充电站建设项目</t>
  </si>
  <si>
    <t>建设1600KVA变压器29台、1250KVA变压器4台、800KVA变压器12台及相关配套设施</t>
  </si>
  <si>
    <t>安顺经开区杨湖山庄建设项目</t>
  </si>
  <si>
    <t>建筑面积5.2万平方米，建设住宅、商业、社区服务用房等相关配套设施</t>
  </si>
  <si>
    <t>安顺经开区全国一体化算力网络国家（贵州）枢纽安顺分节点（二期）项目</t>
  </si>
  <si>
    <t>建筑面积12.5万平方米，建设高算力存算中心、智算中心、超算中心等及相关配套基础设施</t>
  </si>
  <si>
    <t>安顺经开区工业大模型行业应用示范项目</t>
  </si>
  <si>
    <t>购置GPU服务器60台以及FPGA及相关配套设施</t>
  </si>
  <si>
    <t>安顺经开区南智云智算中心建设项目</t>
  </si>
  <si>
    <t>购置AI推理服务器、AI训练服务器60台及相关配套设施</t>
  </si>
  <si>
    <t>安顺经开区工业污水处理厂项目</t>
  </si>
  <si>
    <t>建设污水处理能力1万吨/日污水处理厂1座及配套管网</t>
  </si>
  <si>
    <t>安顺航空配套制造产业园双回路110KV变电站建设项目</t>
  </si>
  <si>
    <t>建设110千伏变电站一座，线路17公里</t>
  </si>
  <si>
    <t>贵州创领智行科技有限公司智算中心建设（一期）项目</t>
  </si>
  <si>
    <t>建筑面积0.9万平方米，建设7000匹算力平台，购置机柜、英伟达显卡、ups、搭建AI算法智算中心及相关配套设施</t>
  </si>
  <si>
    <t>贵州航空产业城量子信息技术攻关产业化建设项目</t>
  </si>
  <si>
    <t>建筑面积6.8万平方米，建设量子技术攻关实验基地、量子通信技术创新实验室、量子密码安全实验室等及相关配套设施</t>
  </si>
  <si>
    <t>安顺经开区低空经济集群化发展建设项目</t>
  </si>
  <si>
    <t>建筑面积9万平方米，建设低空经济科创孵化中心、低空经济实训基地、低空经济产业园区、孵化园区厂房及相关配套设施</t>
  </si>
  <si>
    <t>安顺市粮油储备设施建设项目</t>
  </si>
  <si>
    <t>建筑面积1.19万平方米，建设仓库4栋，储油罐3个及相关配套设施，对老库区1.8万吨仓储物流设施、770米铁路专线及配套基础设施进行升级改造</t>
  </si>
  <si>
    <t>安顺经开区凤栖·煌城建设项目</t>
  </si>
  <si>
    <t>建筑面积14.75万平方米，建设住宅、商业及相关配套设施</t>
  </si>
  <si>
    <t>安顺经开区双阳嘉苑建设项目</t>
  </si>
  <si>
    <t>建筑面积3.9万平方米，建设住宅、商业及相关配套设施</t>
  </si>
  <si>
    <t>安顺经开区万象城区域公共空间海绵化改造项目</t>
  </si>
  <si>
    <t>建筑面积1.9万平方米、建设溢流雨水井322组、雨水灌渠11081米、透水地面下渗管33244米及相关配套设施</t>
  </si>
  <si>
    <t>安顺经开区神骏区域公共空间海绵化改造项目</t>
  </si>
  <si>
    <t>改造面积15.6万平方米，下凹绿地改造1.59万平方米，建设溢流井增加245组，雨水灌渠11061米，透水路面下渗管32282米及配套基础设施</t>
  </si>
  <si>
    <t>城区山体修复项目（安顺经开区机场路区域沿线山体治理）</t>
  </si>
  <si>
    <t>改造面积1.9万平方米，建设绿地、干式植草沟等配套基础设施</t>
  </si>
  <si>
    <t>安顺经开区双阳及万象城片区雨污错混接提质增效工程</t>
  </si>
  <si>
    <t>建设雨污管网22.15公里</t>
  </si>
  <si>
    <t>贵州安顺开发区光大塑业有限公司有机高分子材料智能制造“数字工厂”建设项目</t>
  </si>
  <si>
    <t>购置安装 WMS、ERP、MES、PLM、CRM、财务供应链、智能制造产线、网络安全、工控安全、环境安全等相关配套设施</t>
  </si>
  <si>
    <t>得宝果蔬产研中心建设项目（二期）</t>
  </si>
  <si>
    <t>建筑面积3万立方米，建设金刺梨果渣发酵库，金刺梨精深加工车间，金刺梨果渣智能化生产线及相关配套设施</t>
  </si>
  <si>
    <t>贵州宏屠康馨牲畜交易市场</t>
  </si>
  <si>
    <t>建筑面积3.7万平方米，建设交易市场及相关配套设施</t>
  </si>
  <si>
    <t>安顺娄湖大学生创业园建设项目</t>
  </si>
  <si>
    <t>建筑面积1.7万平方米，建设15栋建设商业及相关配套设施</t>
  </si>
  <si>
    <t>安顺经开区排涝通道（门前河）建设项目</t>
  </si>
  <si>
    <t>建设排水5.5公里，建设前端物联感知监测设备 15 套、调度指挥中心硬件设施、排水防涝信息化系统等相关配套基础设施</t>
  </si>
  <si>
    <t>安顺经开区耀富新能源有限公司创新村上坪组厂房屋顶分布式光伏项目</t>
  </si>
  <si>
    <t>建筑面积2.1万平方米，建设装机容量0.34万千瓦光伏</t>
  </si>
  <si>
    <t>落压加工生产建设项目（安德航空部装生产制造项目）</t>
  </si>
  <si>
    <t>建筑面积0.2万平方米，建设有色钣金制造生产线、办公用房、购置数控加工设备等相关配套设施</t>
  </si>
  <si>
    <t>安顺市经开区分布式太阳能发电新能源应用建设项目（一期）</t>
  </si>
  <si>
    <t>装机容量0.044万千瓦</t>
  </si>
  <si>
    <t>安顺经开区贵州百灵分布式能源站项目</t>
  </si>
  <si>
    <t>建设2*8兆瓦级燃气轮机、2*30吨/时补燃型余热锅炉、3*55吨/时蒸汽锅炉及相关配套设施</t>
  </si>
  <si>
    <t>安顺经开区先越航空热表处理及机械加工建设项目</t>
  </si>
  <si>
    <t>建筑面积5.5万平方米，建设厂房、办公房屋、研发大楼及购置等相关配套设施</t>
  </si>
  <si>
    <t>安酒集团有限公司8000吨白酒技改项目  （安酒二期项目）</t>
  </si>
  <si>
    <t>建设制酒车间2栋及相关配套设施</t>
  </si>
  <si>
    <t>熳棠·依山云邸项目</t>
  </si>
  <si>
    <t>建筑面积15万平方米，建设住宅、商业、社区服务用房等相关配套设施</t>
  </si>
  <si>
    <t>安顺市农产品城市配送中心建设项目</t>
  </si>
  <si>
    <t>建筑面积3.5万平方米，建设肉禽、副食等农产品批发，配送市场、小百货市场及相关配套设施</t>
  </si>
  <si>
    <t>贵州省安顺市经济技术开发区地质灾害避险搬迁安置房建设项目</t>
  </si>
  <si>
    <t>建筑面积3.9万平方米，建设住房、商业、含下沉式绿地、透水铺装停车位等相关配套设施</t>
  </si>
  <si>
    <t>安顺经开区宇立航空无人机整机制造建设项目</t>
  </si>
  <si>
    <t>建筑面积13，建设生产厂房、办公用房、装备生产线、数控加工设备等相关配套设施</t>
  </si>
  <si>
    <t>安顺经开区和璞华府建设项目</t>
  </si>
  <si>
    <t>建筑面积26.45万平方米，建设住宅、商业、社区服务用房等相关配套设施</t>
  </si>
  <si>
    <t>贵州省航空产业城星火智慧综合农贸市场建设项目</t>
  </si>
  <si>
    <t>建筑面积1万平方米，建设农贸市场、超市、美食广场及相关配套设施工程</t>
  </si>
  <si>
    <t>安顺经开区川渝工业园区污水处理厂项目</t>
  </si>
  <si>
    <t>污水管网安装，污水厂房建设，污水池建设、设备采购安装及相关配套设施</t>
  </si>
  <si>
    <t>安顺经开区碳基肥建设项目</t>
  </si>
  <si>
    <t>建设厂房、碳基肥生产线及相关配套设施</t>
  </si>
  <si>
    <t>安顺经开区玄武岩纤维产业项目</t>
  </si>
  <si>
    <t>建设玄武岩纤维及复合材料生产线</t>
  </si>
  <si>
    <t>安顺经开区中西医结合医院应急医疗救治能力提升工程建设项目</t>
  </si>
  <si>
    <t>购置CT（64排×128层）、DR、四维彩超、大型C臂及相关配套设施</t>
  </si>
  <si>
    <t>安顺市第二人民医院</t>
  </si>
  <si>
    <t>建筑面积14.13万平方米，建设绿化工程、道路及辅助安装工程、综合管网工程及相关配套设施</t>
  </si>
  <si>
    <t>安顺市第一高级中学经开区分校</t>
  </si>
  <si>
    <t>建筑面积7.57万平方米，建设教学综合楼、学生宿舍、食堂、地下停车场、运动场及附属配套基础设施</t>
  </si>
  <si>
    <t>贵州省航空和低空经济发展实训基地建设项目</t>
  </si>
  <si>
    <t>建筑面积2.2万平方米，建设一座实训大楼及相关配套设施</t>
  </si>
  <si>
    <t>安顺经开区中核·时代城（三期）建设项目</t>
  </si>
  <si>
    <t>建筑面积10.1万平方米，建设办公、酒店、商业、住宅等相关配套设施</t>
  </si>
  <si>
    <t>安顺经开区星火路片区总部经济开发项目</t>
  </si>
  <si>
    <t>建筑面积8.2万平方米，建设总部经济办公楼、配套商住、装修及相关配套设施</t>
  </si>
  <si>
    <t>安顺经开区琴湖地块建设项目</t>
  </si>
  <si>
    <t>建筑面积1.2万平方米，建设住宅、商业等相关配套设施</t>
  </si>
  <si>
    <t>安顺市经济开发区老旧供水管网改造工程</t>
  </si>
  <si>
    <t>建设DN100-DN300供水主管29.81公里</t>
  </si>
  <si>
    <t>安顺市经济开发区市政供水服务空白区供水管网改造工程</t>
  </si>
  <si>
    <t>建设De32-De200供水管网110公里</t>
  </si>
  <si>
    <t>安顺市经济开发区小区老旧供水管网和二次供水设施改造工程</t>
  </si>
  <si>
    <t>建设经济开发区亿丰1号地、亿丰3号地、亿丰5号地、风雷棚户区的小区老旧管网，改造二次供水设施</t>
  </si>
  <si>
    <t>安顺市经济开发区市政主干道供水管网完善工程</t>
  </si>
  <si>
    <t>建设DN300供水管道长度7.62公里，DN500供水管道长度4.5公里</t>
  </si>
  <si>
    <t>安顺市中心城区开发区燃气用户安全设施改造项目</t>
  </si>
  <si>
    <t>改造居民胶管3573米、建设自闭阀39803个、报警器+切断阀27861套、G2.5家用智能物联表6000块</t>
  </si>
  <si>
    <t>安顺市中心城区开发区燃气管网及设施新建扩容项目</t>
  </si>
  <si>
    <t>安装G2.5家用燃气物联网表+家用报警器（含切断阀）+自闭阀+锁闭阀等相关配套设施</t>
  </si>
  <si>
    <t>安顺市中心城区开发区市政中压燃气管道建设项目</t>
  </si>
  <si>
    <t>建设市政中压燃气管道dn200-dn315（PE100）9.1公里，建设PE球阀阀门9个</t>
  </si>
  <si>
    <t>开发区学院路至迎宾路片区污水管道改造</t>
  </si>
  <si>
    <t>建设学院路、西航路、迎宾路（西航路-黄果树大街段）、黄果树大街污水管网36418米，新建钢筋混凝土污水检查井1579座，管道清淤15008米</t>
  </si>
  <si>
    <t>安顺经开区迎宾大道、机场路污水管网改造</t>
  </si>
  <si>
    <t>建设污水管道10.5公里</t>
  </si>
  <si>
    <t>安顺经开区大云路片区污水管网改造</t>
  </si>
  <si>
    <t>建设污水管道8.8公里</t>
  </si>
  <si>
    <t>安顺经开区幺铺片区雨污管网改造</t>
  </si>
  <si>
    <t>建设污水收集管网23公里，新建污水处理厂一座</t>
  </si>
  <si>
    <t>安顺经开区二环路雨污管网改造</t>
  </si>
  <si>
    <t>建设雨水管网18公里、新建设污水管网18公里</t>
  </si>
  <si>
    <t>开发区学院路至迎宾路片区雨水管道、易涝点整治</t>
  </si>
  <si>
    <t>建设管道约30公里，新建钢筋混凝土检查井 779 座，新建雨篦子564座，管道清淤 8004米</t>
  </si>
  <si>
    <t>安顺市经开区幺铺片区建筑小区管网提升改造项目</t>
  </si>
  <si>
    <t>建设雨污管网35公里</t>
  </si>
  <si>
    <t>安顺市经开区西航片区建筑小区管网提升改造项目</t>
  </si>
  <si>
    <t>建设雨污管网60公里</t>
  </si>
  <si>
    <t>安顺市经开区宋旗片区建筑小区管网提升改造项目</t>
  </si>
  <si>
    <t>建设雨污管网23公里</t>
  </si>
  <si>
    <t>安顺经开区黔冠酒店建设项目</t>
  </si>
  <si>
    <t>建筑面积0.2万平方米，建设商业街及相关配套设施</t>
  </si>
  <si>
    <t>黄果树风景名胜区天星桥景区索道改造项目</t>
  </si>
  <si>
    <t>建设索道游览线路2.1公里，改造中间站房游览线路及相关配套设施</t>
  </si>
  <si>
    <t>花间堂度假酒店项目（镜湖综合服务体）</t>
  </si>
  <si>
    <t>建筑面积 5万平方米。建设公寓、停车位 及相关配套设施</t>
  </si>
  <si>
    <t>安岚温泉度假酒店项目</t>
  </si>
  <si>
    <t>建筑面积约 2.25万平方米，对酒店进行全面改造及相关配套设施</t>
  </si>
  <si>
    <t>黄果树旅游区漫心度假酒店</t>
  </si>
  <si>
    <t>建筑面积1.3万平方米，建设四星级酒店，改建高端度假酒店及相关配套设施</t>
  </si>
  <si>
    <t>大黄果树夜游建设项目</t>
  </si>
  <si>
    <t>建筑面积1.4万平方米。建设夜游场景光影塑造工程、观景台建设工程、景区导览工程及相关配套基础设施</t>
  </si>
  <si>
    <t>龙宫风景名胜区一至五进提质升级项目</t>
  </si>
  <si>
    <t>建设一至五进游线提质扩容改造，对一二进游线1.24公里进行灯光改造，三至五进龙宫全长约3.8公里游道建设及相关配套基础设施</t>
  </si>
  <si>
    <t>黄果树游客服务中心（黄果树风景名胜区旅游停车场）</t>
  </si>
  <si>
    <t>建筑面积8.72万平方米，建设停车位、充电桩及相关配套设施</t>
  </si>
  <si>
    <t>黄果树洲际品牌酒店项目</t>
  </si>
  <si>
    <t>建筑面积6.76万平方米，建设业态有洲际酒店(含客房、套房区)、假日酒店(含客房套房区)、景观及道路等及相关配套设施</t>
  </si>
  <si>
    <t>黄果树旅游区紫藤苑精品民宿项目</t>
  </si>
  <si>
    <t>建筑面积0.6万平方米，建设精品民宿及相关配套设施</t>
  </si>
  <si>
    <t>黄果树旅游区大瀑布景区扶梯上下站改造项目</t>
  </si>
  <si>
    <t>建筑面积683平方米，建设原址改造服务区卫生间及相关配套基础设施</t>
  </si>
  <si>
    <t>黄果树旅游区冬琴酒店建设项目</t>
  </si>
  <si>
    <t>建筑面积约2160平方米。建设综合管网工程及相关配套基础设施</t>
  </si>
  <si>
    <t xml:space="preserve">贵州省安顺市黄果树旅游区白水镇坑边村地质灾害综合治理项目（避险搬迁）
</t>
  </si>
  <si>
    <t>新建占地规模24.12亩，建设避险搬迁及相关配套设施</t>
  </si>
  <si>
    <t>安顺市黄果树旅游区排涝通道维修改造项目</t>
  </si>
  <si>
    <t>建设河道综合治理长度约4.5公里，对河道清理、河岸整治、拦河坝加固及相关配套基础设施</t>
  </si>
  <si>
    <t>黄果树旅游区迎宾大道排水防涝更新改造项目</t>
  </si>
  <si>
    <t>新建和改造排水管2.56公里，建设配套检查井420座、连接井180座、雨水口180座及相关配套设施</t>
  </si>
  <si>
    <t>黄果树旅游区2025年第一批路面改造工程</t>
  </si>
  <si>
    <t>建设道路大中修14.28公里及相关配套设施</t>
  </si>
  <si>
    <t>镇宁自治县第二人民医院建设项目</t>
  </si>
  <si>
    <t>建筑面积17421.2平方米,建设床位数为129个，停车位169个及相关配套设施</t>
  </si>
  <si>
    <t>黄果树布依民俗风情街建设项目（一期）</t>
  </si>
  <si>
    <t>建设步行街铺装、宅前院落铺装、电力系统改造及相关配套设施</t>
  </si>
  <si>
    <t>黄果树游客服务中心配套附属改造工程项目</t>
  </si>
  <si>
    <t>建设贵黄公路西段渠化段0.14公里；ZD-2匝道引道下穿段0.373公里；便道改造长度0.08公里相关配套设施</t>
  </si>
  <si>
    <t>大乐之野·贵州黄果树民宿建设项目（原水电宾馆提质改造项目）</t>
  </si>
  <si>
    <t>建筑改造面积6113平方米，建设房间约74间及相关配套设施</t>
  </si>
  <si>
    <t>黄果树旅游区天星桥、朗宫景区提升改造建设项目</t>
  </si>
  <si>
    <t>建筑面积 7779.23平方米，建设景观休闲长廊及相关配套设施</t>
  </si>
  <si>
    <t>黄果树旅游区绿色化智能化环卫设备提质改造项目</t>
  </si>
  <si>
    <t>购置新能源车辆53辆，室外无人驾驶扫路机10个，智能垃圾桶30个，消杀机器人30个</t>
  </si>
  <si>
    <t>黄果树中安·木山民宿项目（原黄果树旅游区黄秀铭家酒店建设项目）</t>
  </si>
  <si>
    <t>建筑面积约1320平方米，建设综合管网工程及相关配套设施</t>
  </si>
  <si>
    <t>黄果树旅游区博园路和纵一路排水防涝更新改造项目</t>
  </si>
  <si>
    <t>新建和改造排水管5.9公里及相关配套设施</t>
  </si>
  <si>
    <t>安顺市黄果树城排水管网及设施更新改造项目</t>
  </si>
  <si>
    <t>新建排水双壁波纹管15951米，建设检查井153座及相关配套设施</t>
  </si>
  <si>
    <t>黄果树旅游区神龙洞提质升级改造项目</t>
  </si>
  <si>
    <t>建筑面积200平方米，建设洞内灯光效果改造及相关配套设施</t>
  </si>
  <si>
    <t>黄果树轩茗格酒店</t>
  </si>
  <si>
    <t>建筑面积约为2580.5平方米，建设客房总数60间及相关配套设施</t>
  </si>
  <si>
    <t>安顺市黄果树景区观光车更新项目</t>
  </si>
  <si>
    <t>建设25台运输观光车更新及相关配套设施</t>
  </si>
  <si>
    <t>贵州省安顺市省级区域医疗中心建设项目</t>
  </si>
  <si>
    <t>建设智慧医院，采购诊疗设备131台/套。改扩建基础设施：生殖医学科 1250平米、IVF 实验室、11间手术室、380平米呼吸重症RICU及呼吸内镜中心等</t>
  </si>
  <si>
    <t>安顺学院乡村振兴产教融合实训基地建设项目</t>
  </si>
  <si>
    <t>建筑面积24150平方米，配套建设绿化、照明、管网、地面铺装等基础设施</t>
  </si>
  <si>
    <t>安顺市第一高级中学体育馆、食堂、学生宿舍建设项目</t>
  </si>
  <si>
    <t>建筑面积2.93万平方米，建设学生体育馆、食堂、学生宿舍及相关配套设施</t>
  </si>
  <si>
    <t>安顺古城历史文化街区活化利用建设项目</t>
  </si>
  <si>
    <t>新建建筑面积2.45万平方米，修缮建筑面积3.3万平方米，建设高端酒店区域、安顺文化体验一条街、美食小吃、文化场馆等相关配套设施</t>
  </si>
  <si>
    <t>安顺贵州航空产业城检测中心建设项目</t>
  </si>
  <si>
    <t>建筑面积1万平方米，建设办公用房、平台服务中心、食堂、停车场、门卫室等附属设施；购置智能检测设备15套，转运设备25套</t>
  </si>
  <si>
    <t>安顺贵州航空产业城交付中心建设项目</t>
  </si>
  <si>
    <t>建设仓储设施 5.4万平方米，建设办公用房 、平台服务中心、宿舍楼 等相关附属设施；购置智能化仓储物流设备6套、转运设备28套等</t>
  </si>
  <si>
    <t>安顺贵州民机装备制造产业园</t>
  </si>
  <si>
    <t>建筑面积约50万平方米，建设航空锻铸新材料、锻造、铸造、精密机加、热表处理、理化检测生产用房、模具设计制造的全产业链集群</t>
  </si>
  <si>
    <t>安顺贵州航空产业机械加工建设项目</t>
  </si>
  <si>
    <t>建设航空发动机环轧件生产线、发动机调节片生产线、飞机结构件生产线，新增工艺设备40台/套</t>
  </si>
  <si>
    <t>安顺贵州航空新材料产业建设项目</t>
  </si>
  <si>
    <t>新增工艺设备10台/套，租赁工艺设备23台/套；租赁安顺市西秀区贵州航空产业城航空结构部件加工产业园B地块7#厂房、10#厂房16800平方米</t>
  </si>
  <si>
    <t>安顺贵州航空产业城热表处理产业园建设项目</t>
  </si>
  <si>
    <t>建设真空炉生产线1套、井式炉生产线1套、盐浴炉生产线1套、箱式炉生产线1套；建设表面处理和污水处理站及相关配套设施</t>
  </si>
  <si>
    <t>安顺文旅产业数字化升级改造项目</t>
  </si>
  <si>
    <t>建设文旅产业移动互联运营平台(安旅通APP)1个、文旅产业互联网运营赋能体系(安心系列软件)、安顺市全域导览平台+区县等服务平台</t>
  </si>
  <si>
    <t>安顺市中心城区污水处理四期工程建设</t>
  </si>
  <si>
    <t>新建规模2万立方米/天的城市二级市政污水处理厂一座</t>
  </si>
  <si>
    <t>贵州省安顺市乌蒙山东部石漠化综合治理和生物多样性保护项目</t>
  </si>
  <si>
    <t>封山育林3.662万亩，退化修复7.118万亩，草原改良3万亩</t>
  </si>
  <si>
    <t>贵州省安顺市乌江流域石漠化综合治理和水源涵养生态修复项目</t>
  </si>
  <si>
    <t>退化林修复12.1183万亩，建设小型水利水保设施259处</t>
  </si>
  <si>
    <t>安顺市新型城镇化供水设施建设及改造项目</t>
  </si>
  <si>
    <t>新改建管网122621米，并配套建设室外地面式消火栓、检修阀门井、排气排泥井；建设水厂两座</t>
  </si>
  <si>
    <t>安顺市武当路片区城市更新改造及配套基础设施建设项目（一期）学校地块</t>
  </si>
  <si>
    <t>建筑面积约44673.93平方米，其中，地上计容建筑面积34670.05平方米，地上不计容架空停车库建筑面积10003.88平方米</t>
  </si>
  <si>
    <t>安顺市武当路片区城市更新改造及配套基础设施建设项目（一期）住宅地块</t>
  </si>
  <si>
    <t>建筑面积约24.43万平方米，建设住宅部分约、商业、公共配套及相关附属设施</t>
  </si>
  <si>
    <t>镇宁至紫云天然气输气管道项目</t>
  </si>
  <si>
    <t>建设管道线路设计长度80km，设计管径DN300，设计压力6.3MPa,设计输气能力0.94亿方/年</t>
  </si>
  <si>
    <t>安顺市人防建设项目</t>
  </si>
  <si>
    <t>建设功能区4700平方米,房屋700平方米及相关设施设备</t>
  </si>
  <si>
    <t>安顺市妇幼保健院设备更新及信息化建设项目</t>
  </si>
  <si>
    <t xml:space="preserve">更新四维彩色多普勒超声诊断仪、宫腹腔镜摄像系统、 宫腔镜摄像系统、脉动真空灭菌器+蒸汽发生器、麻醉机（新生儿专用）等设备                </t>
  </si>
  <si>
    <t>安顺市饮用水源地水库富营养化防治与水华控制技术应用及示范工程</t>
  </si>
  <si>
    <t>外源氮磷污染控制工程、氮磷污染物的削减工程、水华控制工程、水华预警平台</t>
  </si>
  <si>
    <t>安顺市森林草原消防队伍能力提升项目</t>
  </si>
  <si>
    <t>建设4个森林消防专业队营房 2700㎡、值班室36㎡及附属设施，购置运兵车5台、指挥车5台、机具运输车5台、消防水车5台、中型无人机10台、高压细水雾灭火机40台等</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</si>
</sst>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yyyy&quot;年&quot;m&quot;月&quot;d&quot;日&quot;;@"/>
    <numFmt numFmtId="178" formatCode="yyyy&quot;-&quot;mm;@"/>
  </numFmts>
  <fonts count="27">
    <font>
      <sz val="11"/>
      <color theme="1"/>
      <name val="宋体"/>
      <charset val="134"/>
      <scheme val="minor"/>
    </font>
    <font>
      <sz val="11"/>
      <name val="宋体"/>
      <charset val="134"/>
      <scheme val="minor"/>
    </font>
    <font>
      <sz val="12"/>
      <name val="宋体"/>
      <charset val="134"/>
      <scheme val="minor"/>
    </font>
    <font>
      <sz val="12"/>
      <name val="宋体"/>
      <charset val="134"/>
    </font>
    <font>
      <sz val="26"/>
      <name val="方正小标宋简体"/>
      <charset val="134"/>
    </font>
    <font>
      <b/>
      <sz val="11"/>
      <name val="宋体"/>
      <charset val="134"/>
      <scheme val="minor"/>
    </font>
    <font>
      <sz val="12"/>
      <name val="SimSun"/>
      <charset val="134"/>
    </font>
    <font>
      <sz val="12"/>
      <name val="宋体"/>
      <charset val="0"/>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2" borderId="7"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8" applyNumberFormat="0" applyFill="0" applyAlignment="0" applyProtection="0">
      <alignment vertical="center"/>
    </xf>
    <xf numFmtId="0" fontId="14" fillId="0" borderId="8" applyNumberFormat="0" applyFill="0" applyAlignment="0" applyProtection="0">
      <alignment vertical="center"/>
    </xf>
    <xf numFmtId="0" fontId="15" fillId="0" borderId="9" applyNumberFormat="0" applyFill="0" applyAlignment="0" applyProtection="0">
      <alignment vertical="center"/>
    </xf>
    <xf numFmtId="0" fontId="15" fillId="0" borderId="0" applyNumberFormat="0" applyFill="0" applyBorder="0" applyAlignment="0" applyProtection="0">
      <alignment vertical="center"/>
    </xf>
    <xf numFmtId="0" fontId="16" fillId="3" borderId="10" applyNumberFormat="0" applyAlignment="0" applyProtection="0">
      <alignment vertical="center"/>
    </xf>
    <xf numFmtId="0" fontId="17" fillId="4" borderId="11" applyNumberFormat="0" applyAlignment="0" applyProtection="0">
      <alignment vertical="center"/>
    </xf>
    <xf numFmtId="0" fontId="18" fillId="4" borderId="10" applyNumberFormat="0" applyAlignment="0" applyProtection="0">
      <alignment vertical="center"/>
    </xf>
    <xf numFmtId="0" fontId="19" fillId="5" borderId="12" applyNumberFormat="0" applyAlignment="0" applyProtection="0">
      <alignment vertical="center"/>
    </xf>
    <xf numFmtId="0" fontId="20" fillId="0" borderId="13" applyNumberFormat="0" applyFill="0" applyAlignment="0" applyProtection="0">
      <alignment vertical="center"/>
    </xf>
    <xf numFmtId="0" fontId="21" fillId="0" borderId="14"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xf numFmtId="0" fontId="3" fillId="0" borderId="0">
      <alignment vertical="center"/>
    </xf>
  </cellStyleXfs>
  <cellXfs count="87">
    <xf numFmtId="0" fontId="0" fillId="0" borderId="0" xfId="0">
      <alignment vertical="center"/>
    </xf>
    <xf numFmtId="0" fontId="1" fillId="0" borderId="0" xfId="0" applyFont="1" applyFill="1" applyAlignment="1">
      <alignment vertical="center"/>
    </xf>
    <xf numFmtId="0" fontId="1" fillId="0" borderId="0" xfId="0" applyFont="1" applyFill="1" applyAlignment="1">
      <alignment horizontal="center" vertical="center"/>
    </xf>
    <xf numFmtId="0" fontId="2" fillId="0" borderId="0" xfId="0" applyFont="1" applyFill="1" applyAlignment="1">
      <alignment vertical="center"/>
    </xf>
    <xf numFmtId="0" fontId="3" fillId="0" borderId="0" xfId="0" applyFont="1" applyFill="1" applyAlignment="1">
      <alignment vertical="center"/>
    </xf>
    <xf numFmtId="0" fontId="2" fillId="0" borderId="0" xfId="0" applyFont="1" applyFill="1" applyAlignment="1">
      <alignment horizontal="center" vertical="center"/>
    </xf>
    <xf numFmtId="0" fontId="3" fillId="0" borderId="0" xfId="0" applyFont="1" applyFill="1" applyAlignment="1">
      <alignment horizontal="center" vertical="center"/>
    </xf>
    <xf numFmtId="0" fontId="2" fillId="0" borderId="0" xfId="0" applyFont="1" applyFill="1">
      <alignment vertical="center"/>
    </xf>
    <xf numFmtId="0" fontId="2" fillId="0" borderId="0" xfId="0" applyFont="1" applyFill="1" applyAlignment="1">
      <alignment horizontal="center" vertical="center" wrapText="1"/>
    </xf>
    <xf numFmtId="0" fontId="1" fillId="0" borderId="0" xfId="0" applyFont="1" applyFill="1" applyAlignment="1">
      <alignment horizontal="left" vertical="center"/>
    </xf>
    <xf numFmtId="176" fontId="1" fillId="0" borderId="0" xfId="0" applyNumberFormat="1" applyFont="1" applyFill="1" applyAlignment="1">
      <alignment vertical="center"/>
    </xf>
    <xf numFmtId="0" fontId="1" fillId="0" borderId="0" xfId="0" applyFont="1" applyFill="1">
      <alignment vertical="center"/>
    </xf>
    <xf numFmtId="0" fontId="4" fillId="0" borderId="0" xfId="0" applyNumberFormat="1" applyFont="1" applyFill="1" applyBorder="1" applyAlignment="1">
      <alignment horizontal="center" vertical="center"/>
    </xf>
    <xf numFmtId="0" fontId="4" fillId="0" borderId="0" xfId="0" applyNumberFormat="1" applyFont="1" applyFill="1" applyBorder="1" applyAlignment="1">
      <alignment horizontal="left" vertical="center"/>
    </xf>
    <xf numFmtId="176" fontId="4" fillId="0" borderId="0" xfId="0" applyNumberFormat="1" applyFont="1" applyFill="1" applyBorder="1" applyAlignment="1">
      <alignment horizontal="center" vertical="center"/>
    </xf>
    <xf numFmtId="0" fontId="5" fillId="0" borderId="1" xfId="0" applyNumberFormat="1" applyFont="1" applyFill="1" applyBorder="1" applyAlignment="1">
      <alignment horizontal="center" vertical="center"/>
    </xf>
    <xf numFmtId="0" fontId="5" fillId="0" borderId="1" xfId="0" applyNumberFormat="1"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0" fontId="5" fillId="0" borderId="2" xfId="0" applyNumberFormat="1" applyFont="1" applyFill="1" applyBorder="1" applyAlignment="1">
      <alignment horizontal="center" vertical="center"/>
    </xf>
    <xf numFmtId="0" fontId="5" fillId="0" borderId="3" xfId="0" applyNumberFormat="1" applyFont="1" applyFill="1" applyBorder="1" applyAlignment="1">
      <alignment horizontal="center" vertical="center" wrapText="1"/>
    </xf>
    <xf numFmtId="0" fontId="5" fillId="0" borderId="2" xfId="0" applyNumberFormat="1" applyFont="1" applyFill="1" applyBorder="1" applyAlignment="1">
      <alignment horizontal="center" vertical="center" wrapText="1"/>
    </xf>
    <xf numFmtId="176" fontId="5" fillId="0" borderId="2" xfId="0" applyNumberFormat="1"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4" xfId="0" applyNumberFormat="1" applyFont="1" applyFill="1" applyBorder="1" applyAlignment="1">
      <alignment horizontal="left" vertical="center" wrapText="1"/>
    </xf>
    <xf numFmtId="0" fontId="2" fillId="0" borderId="2" xfId="0" applyNumberFormat="1" applyFont="1" applyFill="1" applyBorder="1" applyAlignment="1">
      <alignment horizontal="center" vertical="center" wrapText="1"/>
    </xf>
    <xf numFmtId="177" fontId="2" fillId="0" borderId="4" xfId="0" applyNumberFormat="1" applyFont="1" applyFill="1" applyBorder="1" applyAlignment="1">
      <alignment horizontal="left" vertical="center" wrapText="1"/>
    </xf>
    <xf numFmtId="176" fontId="2" fillId="0" borderId="4" xfId="0" applyNumberFormat="1" applyFont="1" applyFill="1" applyBorder="1" applyAlignment="1">
      <alignment horizontal="center" vertical="center" wrapText="1"/>
    </xf>
    <xf numFmtId="0" fontId="2" fillId="0" borderId="4" xfId="0" applyNumberFormat="1" applyFont="1" applyFill="1" applyBorder="1" applyAlignment="1">
      <alignment horizontal="center" vertical="center" wrapText="1"/>
    </xf>
    <xf numFmtId="0" fontId="2" fillId="0" borderId="4" xfId="0" applyFont="1" applyFill="1" applyBorder="1" applyAlignment="1">
      <alignment horizontal="left" vertical="center" wrapText="1"/>
    </xf>
    <xf numFmtId="0" fontId="2" fillId="0" borderId="4" xfId="0" applyNumberFormat="1" applyFont="1" applyFill="1" applyBorder="1" applyAlignment="1">
      <alignment horizontal="left" vertical="center"/>
    </xf>
    <xf numFmtId="176" fontId="2" fillId="0" borderId="4" xfId="0" applyNumberFormat="1" applyFont="1" applyFill="1" applyBorder="1" applyAlignment="1">
      <alignment horizontal="center" vertical="center"/>
    </xf>
    <xf numFmtId="0" fontId="3" fillId="0" borderId="4" xfId="0" applyFont="1" applyFill="1" applyBorder="1" applyAlignment="1">
      <alignment horizontal="center" vertical="center" wrapText="1"/>
    </xf>
    <xf numFmtId="0" fontId="3" fillId="0" borderId="4" xfId="0" applyNumberFormat="1" applyFont="1" applyFill="1" applyBorder="1" applyAlignment="1">
      <alignment horizontal="left" vertical="center" wrapText="1"/>
    </xf>
    <xf numFmtId="0" fontId="3" fillId="0" borderId="4" xfId="0" applyNumberFormat="1" applyFont="1" applyFill="1" applyBorder="1" applyAlignment="1">
      <alignment horizontal="center" vertical="center" wrapText="1"/>
    </xf>
    <xf numFmtId="176" fontId="3" fillId="0" borderId="4" xfId="0" applyNumberFormat="1" applyFont="1" applyFill="1" applyBorder="1" applyAlignment="1" applyProtection="1">
      <alignment horizontal="center" vertical="center" wrapText="1"/>
      <protection locked="0"/>
    </xf>
    <xf numFmtId="0" fontId="3" fillId="0" borderId="4" xfId="0" applyFont="1" applyFill="1" applyBorder="1" applyAlignment="1">
      <alignment horizontal="left" vertical="center" wrapText="1"/>
    </xf>
    <xf numFmtId="176" fontId="3" fillId="0" borderId="4" xfId="0" applyNumberFormat="1" applyFont="1" applyFill="1" applyBorder="1" applyAlignment="1">
      <alignment horizontal="center" vertical="center" wrapText="1"/>
    </xf>
    <xf numFmtId="0" fontId="3" fillId="0" borderId="4" xfId="0" applyNumberFormat="1" applyFont="1" applyFill="1" applyBorder="1" applyAlignment="1">
      <alignment horizontal="center" vertical="center"/>
    </xf>
    <xf numFmtId="176" fontId="3" fillId="0" borderId="4" xfId="0" applyNumberFormat="1" applyFont="1" applyFill="1" applyBorder="1" applyAlignment="1">
      <alignment horizontal="center" vertical="center"/>
    </xf>
    <xf numFmtId="49" fontId="3" fillId="0" borderId="4" xfId="0" applyNumberFormat="1" applyFont="1" applyFill="1" applyBorder="1" applyAlignment="1">
      <alignment horizontal="left" vertical="center" wrapText="1"/>
    </xf>
    <xf numFmtId="49" fontId="3" fillId="0" borderId="4" xfId="0" applyNumberFormat="1" applyFont="1" applyFill="1" applyBorder="1" applyAlignment="1">
      <alignment horizontal="center" vertical="center" wrapText="1"/>
    </xf>
    <xf numFmtId="0" fontId="3" fillId="0" borderId="4" xfId="0" applyFont="1" applyFill="1" applyBorder="1" applyAlignment="1">
      <alignment horizontal="center" vertical="center"/>
    </xf>
    <xf numFmtId="178" fontId="3" fillId="0" borderId="4" xfId="0" applyNumberFormat="1" applyFont="1" applyFill="1" applyBorder="1" applyAlignment="1">
      <alignment horizontal="center" vertical="center" wrapText="1"/>
    </xf>
    <xf numFmtId="0" fontId="3" fillId="0" borderId="4" xfId="0" applyNumberFormat="1" applyFont="1" applyFill="1" applyBorder="1" applyAlignment="1" applyProtection="1">
      <alignment horizontal="left" vertical="center" wrapText="1"/>
      <protection locked="0"/>
    </xf>
    <xf numFmtId="176" fontId="3" fillId="0" borderId="4" xfId="0" applyNumberFormat="1" applyFont="1" applyFill="1" applyBorder="1" applyAlignment="1" applyProtection="1">
      <alignment horizontal="center" vertical="center"/>
      <protection locked="0"/>
    </xf>
    <xf numFmtId="0" fontId="2" fillId="0" borderId="4" xfId="0" applyNumberFormat="1" applyFont="1" applyFill="1" applyBorder="1" applyAlignment="1">
      <alignment horizontal="center" vertical="center"/>
    </xf>
    <xf numFmtId="0" fontId="3" fillId="0" borderId="4" xfId="0" applyFont="1" applyFill="1" applyBorder="1" applyAlignment="1" applyProtection="1">
      <alignment horizontal="center" vertical="center" wrapText="1"/>
      <protection locked="0"/>
    </xf>
    <xf numFmtId="0" fontId="6" fillId="0" borderId="5" xfId="0" applyFont="1" applyFill="1" applyBorder="1" applyAlignment="1">
      <alignment horizontal="left" vertical="center" wrapText="1"/>
    </xf>
    <xf numFmtId="0" fontId="3" fillId="0" borderId="4" xfId="0" applyNumberFormat="1" applyFont="1" applyFill="1" applyBorder="1" applyAlignment="1" applyProtection="1">
      <alignment horizontal="center" vertical="center" wrapText="1"/>
      <protection locked="0"/>
    </xf>
    <xf numFmtId="0" fontId="3" fillId="0" borderId="6" xfId="0" applyFont="1" applyFill="1" applyBorder="1" applyAlignment="1">
      <alignment horizontal="left" vertical="center" wrapText="1"/>
    </xf>
    <xf numFmtId="0" fontId="2" fillId="0" borderId="4" xfId="0" applyFont="1" applyFill="1" applyBorder="1" applyAlignment="1" applyProtection="1">
      <alignment horizontal="left" vertical="center" wrapText="1"/>
      <protection locked="0"/>
    </xf>
    <xf numFmtId="0" fontId="2" fillId="0" borderId="4" xfId="0" applyFont="1" applyFill="1" applyBorder="1" applyAlignment="1" applyProtection="1">
      <alignment horizontal="center" vertical="center" wrapText="1"/>
      <protection locked="0"/>
    </xf>
    <xf numFmtId="176" fontId="2" fillId="0" borderId="4" xfId="0" applyNumberFormat="1" applyFont="1" applyFill="1" applyBorder="1" applyAlignment="1" applyProtection="1">
      <alignment horizontal="center" vertical="center" wrapText="1"/>
    </xf>
    <xf numFmtId="0" fontId="3" fillId="0" borderId="4" xfId="0" applyFont="1" applyFill="1" applyBorder="1" applyAlignment="1">
      <alignment horizontal="left" vertical="center"/>
    </xf>
    <xf numFmtId="0" fontId="2" fillId="0" borderId="4" xfId="0" applyNumberFormat="1" applyFont="1" applyFill="1" applyBorder="1" applyAlignment="1" applyProtection="1">
      <alignment horizontal="center" vertical="center" wrapText="1"/>
      <protection locked="0"/>
    </xf>
    <xf numFmtId="177" fontId="2" fillId="0" borderId="4" xfId="0" applyNumberFormat="1" applyFont="1" applyFill="1" applyBorder="1" applyAlignment="1" applyProtection="1">
      <alignment horizontal="left" vertical="center" wrapText="1"/>
      <protection locked="0"/>
    </xf>
    <xf numFmtId="176" fontId="2" fillId="0" borderId="4" xfId="0" applyNumberFormat="1" applyFont="1" applyFill="1" applyBorder="1" applyAlignment="1" applyProtection="1">
      <alignment horizontal="center" vertical="center"/>
    </xf>
    <xf numFmtId="0" fontId="2" fillId="0" borderId="4" xfId="0" applyFont="1" applyFill="1" applyBorder="1" applyAlignment="1" applyProtection="1">
      <alignment horizontal="center" vertical="center"/>
      <protection locked="0"/>
    </xf>
    <xf numFmtId="0" fontId="2" fillId="0" borderId="4" xfId="0" applyFont="1" applyFill="1" applyBorder="1" applyAlignment="1">
      <alignment horizontal="center" vertical="center"/>
    </xf>
    <xf numFmtId="0" fontId="7" fillId="0" borderId="4" xfId="0" applyNumberFormat="1" applyFont="1" applyFill="1" applyBorder="1" applyAlignment="1">
      <alignment horizontal="left" vertical="center" wrapText="1"/>
    </xf>
    <xf numFmtId="177" fontId="3" fillId="0" borderId="4" xfId="0" applyNumberFormat="1" applyFont="1" applyFill="1" applyBorder="1" applyAlignment="1">
      <alignment horizontal="left" vertical="center" wrapText="1"/>
    </xf>
    <xf numFmtId="0" fontId="3" fillId="0" borderId="4" xfId="0" applyNumberFormat="1" applyFont="1" applyFill="1" applyBorder="1" applyAlignment="1" applyProtection="1">
      <alignment horizontal="center" vertical="center"/>
      <protection locked="0"/>
    </xf>
    <xf numFmtId="0" fontId="3" fillId="0" borderId="4" xfId="0" applyFont="1" applyFill="1" applyBorder="1" applyAlignment="1" applyProtection="1">
      <alignment horizontal="left" vertical="center" wrapText="1"/>
      <protection locked="0"/>
    </xf>
    <xf numFmtId="178" fontId="3" fillId="0" borderId="4" xfId="0" applyNumberFormat="1" applyFont="1" applyFill="1" applyBorder="1" applyAlignment="1">
      <alignment horizontal="left" vertical="center" wrapText="1"/>
    </xf>
    <xf numFmtId="176" fontId="2" fillId="0" borderId="4" xfId="0" applyNumberFormat="1" applyFont="1" applyFill="1" applyBorder="1" applyAlignment="1" applyProtection="1">
      <alignment vertical="center"/>
    </xf>
    <xf numFmtId="177" fontId="2" fillId="0" borderId="4" xfId="0" applyNumberFormat="1" applyFont="1" applyFill="1" applyBorder="1" applyAlignment="1">
      <alignment horizontal="left" vertical="center"/>
    </xf>
    <xf numFmtId="0" fontId="2" fillId="0" borderId="4" xfId="0" applyFont="1" applyFill="1" applyBorder="1" applyAlignment="1">
      <alignment horizontal="left" vertical="center"/>
    </xf>
    <xf numFmtId="0" fontId="3" fillId="0" borderId="4" xfId="49" applyFont="1" applyFill="1" applyBorder="1" applyAlignment="1">
      <alignment horizontal="left" vertical="center" wrapText="1"/>
    </xf>
    <xf numFmtId="176" fontId="3" fillId="0" borderId="4" xfId="49" applyNumberFormat="1" applyFont="1" applyFill="1" applyBorder="1" applyAlignment="1">
      <alignment horizontal="center" vertical="center" wrapText="1"/>
    </xf>
    <xf numFmtId="176" fontId="3" fillId="0" borderId="4" xfId="0" applyNumberFormat="1" applyFont="1" applyFill="1" applyBorder="1" applyAlignment="1">
      <alignment horizontal="left" vertical="center" wrapText="1"/>
    </xf>
    <xf numFmtId="178" fontId="2" fillId="0" borderId="4" xfId="0" applyNumberFormat="1" applyFont="1" applyFill="1" applyBorder="1" applyAlignment="1">
      <alignment horizontal="left" vertical="center" wrapText="1"/>
    </xf>
    <xf numFmtId="0" fontId="3" fillId="0" borderId="4" xfId="0" applyNumberFormat="1" applyFont="1" applyFill="1" applyBorder="1" applyAlignment="1">
      <alignment horizontal="left" vertical="top" wrapText="1"/>
    </xf>
    <xf numFmtId="178" fontId="2" fillId="0" borderId="4" xfId="0" applyNumberFormat="1" applyFont="1" applyFill="1" applyBorder="1" applyAlignment="1">
      <alignment horizontal="center" vertical="center" wrapText="1"/>
    </xf>
    <xf numFmtId="0" fontId="2" fillId="0" borderId="4" xfId="0" applyNumberFormat="1" applyFont="1" applyFill="1" applyBorder="1" applyAlignment="1" applyProtection="1">
      <alignment horizontal="center" vertical="center" wrapText="1"/>
    </xf>
    <xf numFmtId="0" fontId="2" fillId="0" borderId="4" xfId="0" applyNumberFormat="1" applyFont="1" applyFill="1" applyBorder="1" applyAlignment="1" applyProtection="1">
      <alignment horizontal="left" vertical="center" wrapText="1"/>
    </xf>
    <xf numFmtId="0" fontId="3" fillId="0" borderId="4" xfId="0" applyFont="1" applyFill="1" applyBorder="1" applyAlignment="1" applyProtection="1">
      <alignment horizontal="center" vertical="center" wrapText="1"/>
    </xf>
    <xf numFmtId="0" fontId="3" fillId="0" borderId="4" xfId="0" applyFont="1" applyFill="1" applyBorder="1" applyAlignment="1" applyProtection="1">
      <alignment horizontal="left" vertical="center" wrapText="1"/>
    </xf>
    <xf numFmtId="176" fontId="3" fillId="0" borderId="4" xfId="0" applyNumberFormat="1" applyFont="1" applyFill="1" applyBorder="1" applyAlignment="1" applyProtection="1">
      <alignment horizontal="center" vertical="center" wrapText="1"/>
    </xf>
    <xf numFmtId="49" fontId="3" fillId="0" borderId="4" xfId="0" applyNumberFormat="1" applyFont="1" applyFill="1" applyBorder="1" applyAlignment="1" applyProtection="1">
      <alignment horizontal="center" vertical="center" wrapText="1"/>
    </xf>
    <xf numFmtId="0" fontId="2" fillId="0" borderId="5" xfId="0" applyNumberFormat="1" applyFont="1" applyFill="1" applyBorder="1" applyAlignment="1">
      <alignment horizontal="left" vertical="center" wrapText="1"/>
    </xf>
    <xf numFmtId="0" fontId="2" fillId="0" borderId="5" xfId="0" applyNumberFormat="1" applyFont="1" applyFill="1" applyBorder="1" applyAlignment="1">
      <alignment horizontal="center" vertical="center" wrapText="1"/>
    </xf>
    <xf numFmtId="177" fontId="2" fillId="0" borderId="5" xfId="0" applyNumberFormat="1" applyFont="1" applyFill="1" applyBorder="1" applyAlignment="1">
      <alignment horizontal="left" vertical="center" wrapText="1"/>
    </xf>
    <xf numFmtId="176" fontId="2" fillId="0" borderId="5" xfId="0" applyNumberFormat="1" applyFont="1" applyFill="1" applyBorder="1" applyAlignment="1">
      <alignment horizontal="center" vertical="center" wrapText="1"/>
    </xf>
    <xf numFmtId="0" fontId="2" fillId="0" borderId="4" xfId="0" applyNumberFormat="1" applyFont="1" applyFill="1" applyBorder="1" applyAlignment="1" applyProtection="1">
      <alignment horizontal="center" vertical="center"/>
    </xf>
    <xf numFmtId="0" fontId="2" fillId="0" borderId="5" xfId="0" applyNumberFormat="1" applyFont="1" applyFill="1" applyBorder="1" applyAlignment="1">
      <alignment horizontal="center" vertical="center"/>
    </xf>
    <xf numFmtId="0" fontId="2" fillId="0" borderId="5" xfId="0" applyFont="1" applyFill="1" applyBorder="1" applyAlignment="1">
      <alignment horizontal="left" vertical="center" wrapText="1"/>
    </xf>
    <xf numFmtId="0" fontId="2" fillId="0" borderId="5" xfId="0" applyFont="1" applyFill="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6" xfId="49"/>
  </cellStyles>
  <dxfs count="5">
    <dxf>
      <fill>
        <patternFill patternType="solid">
          <bgColor rgb="FFFF9900"/>
        </patternFill>
      </fill>
    </dxf>
    <dxf>
      <fill>
        <patternFill patternType="solid">
          <bgColor rgb="FFFF9900"/>
        </patternFill>
      </fill>
    </dxf>
    <dxf>
      <font>
        <b val="0"/>
        <i val="0"/>
        <strike val="0"/>
        <color rgb="FF800000"/>
      </font>
      <fill>
        <patternFill patternType="solid">
          <bgColor rgb="FFFF99CC"/>
        </patternFill>
      </fill>
    </dxf>
    <dxf>
      <font>
        <b val="0"/>
        <i val="0"/>
        <strike val="0"/>
        <color rgb="FF800000"/>
      </font>
      <fill>
        <patternFill patternType="solid">
          <bgColor rgb="FFFFC7CE"/>
        </patternFill>
      </fill>
    </dxf>
    <dxf>
      <font>
        <color rgb="FF9C0006"/>
      </font>
      <fill>
        <patternFill patternType="solid">
          <bgColor rgb="FFFFC7CE"/>
        </patternFill>
      </fill>
    </dxf>
  </dxf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tyles" Target="styles.xml"/><Relationship Id="rId6" Type="http://schemas.openxmlformats.org/officeDocument/2006/relationships/sharedStrings" Target="sharedStrings.xml"/><Relationship Id="rId5" Type="http://schemas.openxmlformats.org/officeDocument/2006/relationships/theme" Target="theme/theme1.xml"/><Relationship Id="rId4" Type="http://schemas.openxmlformats.org/officeDocument/2006/relationships/pivotCacheDefinition" Target="pivotCache/pivotCacheDefinition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4</xdr:col>
      <xdr:colOff>525371</xdr:colOff>
      <xdr:row>387</xdr:row>
      <xdr:rowOff>185737</xdr:rowOff>
    </xdr:from>
    <xdr:to>
      <xdr:col>4</xdr:col>
      <xdr:colOff>525371</xdr:colOff>
      <xdr:row>387</xdr:row>
      <xdr:rowOff>721518</xdr:rowOff>
    </xdr:to>
    <xdr:pic>
      <xdr:nvPicPr>
        <xdr:cNvPr id="2" name="Text Box 659" descr=" "/>
        <xdr:cNvPicPr/>
      </xdr:nvPicPr>
      <xdr:blipFill>
        <a:blip r:embed="rId1"/>
        <a:srcRect/>
        <a:stretch>
          <a:fillRect/>
        </a:stretch>
      </xdr:blipFill>
      <xdr:spPr>
        <a:xfrm flipV="1">
          <a:off x="9222105" y="232239820"/>
          <a:ext cx="0" cy="424180"/>
        </a:xfrm>
        <a:prstGeom prst="rect">
          <a:avLst/>
        </a:prstGeom>
        <a:noFill/>
        <a:ln w="9525" cap="flat" cmpd="sng">
          <a:noFill/>
          <a:prstDash val="solid"/>
          <a:miter/>
        </a:ln>
        <a:effectLst/>
      </xdr:spPr>
    </xdr:pic>
    <xdr:clientData/>
  </xdr:twoCellAnchor>
  <xdr:twoCellAnchor editAs="oneCell">
    <xdr:from>
      <xdr:col>1</xdr:col>
      <xdr:colOff>684530</xdr:colOff>
      <xdr:row>119</xdr:row>
      <xdr:rowOff>0</xdr:rowOff>
    </xdr:from>
    <xdr:to>
      <xdr:col>1</xdr:col>
      <xdr:colOff>855345</xdr:colOff>
      <xdr:row>120</xdr:row>
      <xdr:rowOff>3175</xdr:rowOff>
    </xdr:to>
    <xdr:pic>
      <xdr:nvPicPr>
        <xdr:cNvPr id="7" name="Text Box 659"/>
        <xdr:cNvPicPr/>
      </xdr:nvPicPr>
      <xdr:blipFill>
        <a:blip r:embed="rId1"/>
        <a:stretch>
          <a:fillRect/>
        </a:stretch>
      </xdr:blipFill>
      <xdr:spPr>
        <a:xfrm>
          <a:off x="1257935" y="72339200"/>
          <a:ext cx="170815" cy="612775"/>
        </a:xfrm>
        <a:prstGeom prst="rect">
          <a:avLst/>
        </a:prstGeom>
        <a:noFill/>
        <a:ln w="9525">
          <a:noFill/>
        </a:ln>
      </xdr:spPr>
    </xdr:pic>
    <xdr:clientData/>
  </xdr:twoCellAnchor>
  <xdr:twoCellAnchor editAs="oneCell">
    <xdr:from>
      <xdr:col>1</xdr:col>
      <xdr:colOff>684530</xdr:colOff>
      <xdr:row>119</xdr:row>
      <xdr:rowOff>0</xdr:rowOff>
    </xdr:from>
    <xdr:to>
      <xdr:col>1</xdr:col>
      <xdr:colOff>855345</xdr:colOff>
      <xdr:row>120</xdr:row>
      <xdr:rowOff>3175</xdr:rowOff>
    </xdr:to>
    <xdr:pic>
      <xdr:nvPicPr>
        <xdr:cNvPr id="8" name="Text Box 659"/>
        <xdr:cNvPicPr/>
      </xdr:nvPicPr>
      <xdr:blipFill>
        <a:blip r:embed="rId1"/>
        <a:stretch>
          <a:fillRect/>
        </a:stretch>
      </xdr:blipFill>
      <xdr:spPr>
        <a:xfrm>
          <a:off x="1257935" y="72339200"/>
          <a:ext cx="170815" cy="612775"/>
        </a:xfrm>
        <a:prstGeom prst="rect">
          <a:avLst/>
        </a:prstGeom>
        <a:noFill/>
        <a:ln w="9525">
          <a:noFill/>
        </a:ln>
      </xdr:spPr>
    </xdr:pic>
    <xdr:clientData/>
  </xdr:twoCellAnchor>
  <xdr:twoCellAnchor editAs="oneCell">
    <xdr:from>
      <xdr:col>1</xdr:col>
      <xdr:colOff>684530</xdr:colOff>
      <xdr:row>119</xdr:row>
      <xdr:rowOff>0</xdr:rowOff>
    </xdr:from>
    <xdr:to>
      <xdr:col>1</xdr:col>
      <xdr:colOff>855345</xdr:colOff>
      <xdr:row>120</xdr:row>
      <xdr:rowOff>3175</xdr:rowOff>
    </xdr:to>
    <xdr:pic>
      <xdr:nvPicPr>
        <xdr:cNvPr id="9" name="Text Box 659"/>
        <xdr:cNvPicPr/>
      </xdr:nvPicPr>
      <xdr:blipFill>
        <a:blip r:embed="rId1"/>
        <a:stretch>
          <a:fillRect/>
        </a:stretch>
      </xdr:blipFill>
      <xdr:spPr>
        <a:xfrm>
          <a:off x="1257935" y="72339200"/>
          <a:ext cx="170815" cy="612775"/>
        </a:xfrm>
        <a:prstGeom prst="rect">
          <a:avLst/>
        </a:prstGeom>
        <a:noFill/>
        <a:ln w="9525">
          <a:noFill/>
        </a:ln>
      </xdr:spPr>
    </xdr:pic>
    <xdr:clientData/>
  </xdr:twoCellAnchor>
  <xdr:twoCellAnchor editAs="oneCell">
    <xdr:from>
      <xdr:col>1</xdr:col>
      <xdr:colOff>684530</xdr:colOff>
      <xdr:row>119</xdr:row>
      <xdr:rowOff>0</xdr:rowOff>
    </xdr:from>
    <xdr:to>
      <xdr:col>1</xdr:col>
      <xdr:colOff>855345</xdr:colOff>
      <xdr:row>120</xdr:row>
      <xdr:rowOff>15240</xdr:rowOff>
    </xdr:to>
    <xdr:pic>
      <xdr:nvPicPr>
        <xdr:cNvPr id="10" name="Text Box 659"/>
        <xdr:cNvPicPr/>
      </xdr:nvPicPr>
      <xdr:blipFill>
        <a:blip r:embed="rId1"/>
        <a:stretch>
          <a:fillRect/>
        </a:stretch>
      </xdr:blipFill>
      <xdr:spPr>
        <a:xfrm>
          <a:off x="1257935" y="72339200"/>
          <a:ext cx="170815" cy="624840"/>
        </a:xfrm>
        <a:prstGeom prst="rect">
          <a:avLst/>
        </a:prstGeom>
        <a:noFill/>
        <a:ln w="9525">
          <a:noFill/>
        </a:ln>
      </xdr:spPr>
    </xdr:pic>
    <xdr:clientData/>
  </xdr:twoCellAnchor>
  <xdr:twoCellAnchor editAs="oneCell">
    <xdr:from>
      <xdr:col>1</xdr:col>
      <xdr:colOff>684530</xdr:colOff>
      <xdr:row>119</xdr:row>
      <xdr:rowOff>0</xdr:rowOff>
    </xdr:from>
    <xdr:to>
      <xdr:col>1</xdr:col>
      <xdr:colOff>855345</xdr:colOff>
      <xdr:row>120</xdr:row>
      <xdr:rowOff>3175</xdr:rowOff>
    </xdr:to>
    <xdr:pic>
      <xdr:nvPicPr>
        <xdr:cNvPr id="11" name="Text Box 659"/>
        <xdr:cNvPicPr/>
      </xdr:nvPicPr>
      <xdr:blipFill>
        <a:blip r:embed="rId1"/>
        <a:stretch>
          <a:fillRect/>
        </a:stretch>
      </xdr:blipFill>
      <xdr:spPr>
        <a:xfrm>
          <a:off x="1257935" y="72339200"/>
          <a:ext cx="170815" cy="612775"/>
        </a:xfrm>
        <a:prstGeom prst="rect">
          <a:avLst/>
        </a:prstGeom>
        <a:noFill/>
        <a:ln w="9525">
          <a:noFill/>
        </a:ln>
      </xdr:spPr>
    </xdr:pic>
    <xdr:clientData/>
  </xdr:twoCellAnchor>
  <xdr:twoCellAnchor editAs="oneCell">
    <xdr:from>
      <xdr:col>1</xdr:col>
      <xdr:colOff>684530</xdr:colOff>
      <xdr:row>119</xdr:row>
      <xdr:rowOff>0</xdr:rowOff>
    </xdr:from>
    <xdr:to>
      <xdr:col>1</xdr:col>
      <xdr:colOff>855345</xdr:colOff>
      <xdr:row>120</xdr:row>
      <xdr:rowOff>3175</xdr:rowOff>
    </xdr:to>
    <xdr:pic>
      <xdr:nvPicPr>
        <xdr:cNvPr id="12" name="Text Box 659"/>
        <xdr:cNvPicPr/>
      </xdr:nvPicPr>
      <xdr:blipFill>
        <a:blip r:embed="rId1"/>
        <a:stretch>
          <a:fillRect/>
        </a:stretch>
      </xdr:blipFill>
      <xdr:spPr>
        <a:xfrm>
          <a:off x="1257935" y="72339200"/>
          <a:ext cx="170815" cy="612775"/>
        </a:xfrm>
        <a:prstGeom prst="rect">
          <a:avLst/>
        </a:prstGeom>
        <a:noFill/>
        <a:ln w="9525">
          <a:noFill/>
        </a:ln>
      </xdr:spPr>
    </xdr:pic>
    <xdr:clientData/>
  </xdr:twoCellAnchor>
  <xdr:twoCellAnchor editAs="oneCell">
    <xdr:from>
      <xdr:col>1</xdr:col>
      <xdr:colOff>684530</xdr:colOff>
      <xdr:row>119</xdr:row>
      <xdr:rowOff>0</xdr:rowOff>
    </xdr:from>
    <xdr:to>
      <xdr:col>1</xdr:col>
      <xdr:colOff>855345</xdr:colOff>
      <xdr:row>120</xdr:row>
      <xdr:rowOff>3175</xdr:rowOff>
    </xdr:to>
    <xdr:pic>
      <xdr:nvPicPr>
        <xdr:cNvPr id="13" name="Text Box 659"/>
        <xdr:cNvPicPr/>
      </xdr:nvPicPr>
      <xdr:blipFill>
        <a:blip r:embed="rId1"/>
        <a:stretch>
          <a:fillRect/>
        </a:stretch>
      </xdr:blipFill>
      <xdr:spPr>
        <a:xfrm>
          <a:off x="1257935" y="72339200"/>
          <a:ext cx="170815" cy="612775"/>
        </a:xfrm>
        <a:prstGeom prst="rect">
          <a:avLst/>
        </a:prstGeom>
        <a:noFill/>
        <a:ln w="9525">
          <a:noFill/>
        </a:ln>
      </xdr:spPr>
    </xdr:pic>
    <xdr:clientData/>
  </xdr:twoCellAnchor>
  <xdr:twoCellAnchor editAs="oneCell">
    <xdr:from>
      <xdr:col>1</xdr:col>
      <xdr:colOff>684530</xdr:colOff>
      <xdr:row>119</xdr:row>
      <xdr:rowOff>0</xdr:rowOff>
    </xdr:from>
    <xdr:to>
      <xdr:col>1</xdr:col>
      <xdr:colOff>855345</xdr:colOff>
      <xdr:row>120</xdr:row>
      <xdr:rowOff>15240</xdr:rowOff>
    </xdr:to>
    <xdr:pic>
      <xdr:nvPicPr>
        <xdr:cNvPr id="14" name="Text Box 659"/>
        <xdr:cNvPicPr/>
      </xdr:nvPicPr>
      <xdr:blipFill>
        <a:blip r:embed="rId1"/>
        <a:stretch>
          <a:fillRect/>
        </a:stretch>
      </xdr:blipFill>
      <xdr:spPr>
        <a:xfrm>
          <a:off x="1257935" y="72339200"/>
          <a:ext cx="170815" cy="624840"/>
        </a:xfrm>
        <a:prstGeom prst="rect">
          <a:avLst/>
        </a:prstGeom>
        <a:noFill/>
        <a:ln w="9525">
          <a:noFill/>
        </a:ln>
      </xdr:spPr>
    </xdr:pic>
    <xdr:clientData/>
  </xdr:twoCellAnchor>
  <xdr:twoCellAnchor editAs="oneCell">
    <xdr:from>
      <xdr:col>1</xdr:col>
      <xdr:colOff>684530</xdr:colOff>
      <xdr:row>119</xdr:row>
      <xdr:rowOff>0</xdr:rowOff>
    </xdr:from>
    <xdr:to>
      <xdr:col>1</xdr:col>
      <xdr:colOff>855345</xdr:colOff>
      <xdr:row>120</xdr:row>
      <xdr:rowOff>116205</xdr:rowOff>
    </xdr:to>
    <xdr:pic>
      <xdr:nvPicPr>
        <xdr:cNvPr id="15" name="Text Box 659"/>
        <xdr:cNvPicPr/>
      </xdr:nvPicPr>
      <xdr:blipFill>
        <a:blip r:embed="rId1"/>
        <a:stretch>
          <a:fillRect/>
        </a:stretch>
      </xdr:blipFill>
      <xdr:spPr>
        <a:xfrm>
          <a:off x="1257935" y="72339200"/>
          <a:ext cx="170815" cy="725805"/>
        </a:xfrm>
        <a:prstGeom prst="rect">
          <a:avLst/>
        </a:prstGeom>
        <a:noFill/>
        <a:ln w="9525">
          <a:noFill/>
        </a:ln>
      </xdr:spPr>
    </xdr:pic>
    <xdr:clientData/>
  </xdr:twoCellAnchor>
  <xdr:twoCellAnchor editAs="oneCell">
    <xdr:from>
      <xdr:col>1</xdr:col>
      <xdr:colOff>684530</xdr:colOff>
      <xdr:row>119</xdr:row>
      <xdr:rowOff>0</xdr:rowOff>
    </xdr:from>
    <xdr:to>
      <xdr:col>1</xdr:col>
      <xdr:colOff>855345</xdr:colOff>
      <xdr:row>120</xdr:row>
      <xdr:rowOff>3175</xdr:rowOff>
    </xdr:to>
    <xdr:pic>
      <xdr:nvPicPr>
        <xdr:cNvPr id="16" name="Text Box 659"/>
        <xdr:cNvPicPr/>
      </xdr:nvPicPr>
      <xdr:blipFill>
        <a:blip r:embed="rId1"/>
        <a:stretch>
          <a:fillRect/>
        </a:stretch>
      </xdr:blipFill>
      <xdr:spPr>
        <a:xfrm>
          <a:off x="1257935" y="72339200"/>
          <a:ext cx="170815" cy="612775"/>
        </a:xfrm>
        <a:prstGeom prst="rect">
          <a:avLst/>
        </a:prstGeom>
        <a:noFill/>
        <a:ln w="9525">
          <a:noFill/>
        </a:ln>
      </xdr:spPr>
    </xdr:pic>
    <xdr:clientData/>
  </xdr:twoCellAnchor>
  <xdr:twoCellAnchor editAs="oneCell">
    <xdr:from>
      <xdr:col>1</xdr:col>
      <xdr:colOff>684530</xdr:colOff>
      <xdr:row>119</xdr:row>
      <xdr:rowOff>0</xdr:rowOff>
    </xdr:from>
    <xdr:to>
      <xdr:col>1</xdr:col>
      <xdr:colOff>855345</xdr:colOff>
      <xdr:row>120</xdr:row>
      <xdr:rowOff>3175</xdr:rowOff>
    </xdr:to>
    <xdr:pic>
      <xdr:nvPicPr>
        <xdr:cNvPr id="17" name="Text Box 659"/>
        <xdr:cNvPicPr/>
      </xdr:nvPicPr>
      <xdr:blipFill>
        <a:blip r:embed="rId1"/>
        <a:stretch>
          <a:fillRect/>
        </a:stretch>
      </xdr:blipFill>
      <xdr:spPr>
        <a:xfrm>
          <a:off x="1257935" y="72339200"/>
          <a:ext cx="170815" cy="612775"/>
        </a:xfrm>
        <a:prstGeom prst="rect">
          <a:avLst/>
        </a:prstGeom>
        <a:noFill/>
        <a:ln w="9525">
          <a:noFill/>
        </a:ln>
      </xdr:spPr>
    </xdr:pic>
    <xdr:clientData/>
  </xdr:twoCellAnchor>
  <xdr:twoCellAnchor editAs="oneCell">
    <xdr:from>
      <xdr:col>1</xdr:col>
      <xdr:colOff>684530</xdr:colOff>
      <xdr:row>119</xdr:row>
      <xdr:rowOff>0</xdr:rowOff>
    </xdr:from>
    <xdr:to>
      <xdr:col>1</xdr:col>
      <xdr:colOff>855345</xdr:colOff>
      <xdr:row>120</xdr:row>
      <xdr:rowOff>15240</xdr:rowOff>
    </xdr:to>
    <xdr:pic>
      <xdr:nvPicPr>
        <xdr:cNvPr id="18" name="Text Box 659"/>
        <xdr:cNvPicPr/>
      </xdr:nvPicPr>
      <xdr:blipFill>
        <a:blip r:embed="rId1"/>
        <a:stretch>
          <a:fillRect/>
        </a:stretch>
      </xdr:blipFill>
      <xdr:spPr>
        <a:xfrm>
          <a:off x="1257935" y="72339200"/>
          <a:ext cx="170815" cy="624840"/>
        </a:xfrm>
        <a:prstGeom prst="rect">
          <a:avLst/>
        </a:prstGeom>
        <a:noFill/>
        <a:ln w="9525">
          <a:noFill/>
        </a:ln>
      </xdr:spPr>
    </xdr:pic>
    <xdr:clientData/>
  </xdr:twoCellAnchor>
  <xdr:twoCellAnchor editAs="oneCell">
    <xdr:from>
      <xdr:col>1</xdr:col>
      <xdr:colOff>684530</xdr:colOff>
      <xdr:row>119</xdr:row>
      <xdr:rowOff>0</xdr:rowOff>
    </xdr:from>
    <xdr:to>
      <xdr:col>1</xdr:col>
      <xdr:colOff>855345</xdr:colOff>
      <xdr:row>119</xdr:row>
      <xdr:rowOff>570230</xdr:rowOff>
    </xdr:to>
    <xdr:pic>
      <xdr:nvPicPr>
        <xdr:cNvPr id="19" name="Text Box 659"/>
        <xdr:cNvPicPr/>
      </xdr:nvPicPr>
      <xdr:blipFill>
        <a:blip r:embed="rId1"/>
        <a:stretch>
          <a:fillRect/>
        </a:stretch>
      </xdr:blipFill>
      <xdr:spPr>
        <a:xfrm>
          <a:off x="1257935" y="72339200"/>
          <a:ext cx="170815" cy="570230"/>
        </a:xfrm>
        <a:prstGeom prst="rect">
          <a:avLst/>
        </a:prstGeom>
        <a:noFill/>
        <a:ln w="9525">
          <a:noFill/>
        </a:ln>
      </xdr:spPr>
    </xdr:pic>
    <xdr:clientData/>
  </xdr:twoCellAnchor>
  <xdr:twoCellAnchor editAs="oneCell">
    <xdr:from>
      <xdr:col>1</xdr:col>
      <xdr:colOff>684530</xdr:colOff>
      <xdr:row>119</xdr:row>
      <xdr:rowOff>0</xdr:rowOff>
    </xdr:from>
    <xdr:to>
      <xdr:col>1</xdr:col>
      <xdr:colOff>855345</xdr:colOff>
      <xdr:row>120</xdr:row>
      <xdr:rowOff>3175</xdr:rowOff>
    </xdr:to>
    <xdr:pic>
      <xdr:nvPicPr>
        <xdr:cNvPr id="20" name="Text Box 659"/>
        <xdr:cNvPicPr/>
      </xdr:nvPicPr>
      <xdr:blipFill>
        <a:blip r:embed="rId1"/>
        <a:stretch>
          <a:fillRect/>
        </a:stretch>
      </xdr:blipFill>
      <xdr:spPr>
        <a:xfrm>
          <a:off x="1257935" y="72339200"/>
          <a:ext cx="170815" cy="612775"/>
        </a:xfrm>
        <a:prstGeom prst="rect">
          <a:avLst/>
        </a:prstGeom>
        <a:noFill/>
        <a:ln w="9525">
          <a:noFill/>
        </a:ln>
      </xdr:spPr>
    </xdr:pic>
    <xdr:clientData/>
  </xdr:twoCellAnchor>
  <xdr:twoCellAnchor editAs="oneCell">
    <xdr:from>
      <xdr:col>1</xdr:col>
      <xdr:colOff>684530</xdr:colOff>
      <xdr:row>119</xdr:row>
      <xdr:rowOff>0</xdr:rowOff>
    </xdr:from>
    <xdr:to>
      <xdr:col>1</xdr:col>
      <xdr:colOff>855345</xdr:colOff>
      <xdr:row>120</xdr:row>
      <xdr:rowOff>3175</xdr:rowOff>
    </xdr:to>
    <xdr:pic>
      <xdr:nvPicPr>
        <xdr:cNvPr id="21" name="Text Box 659"/>
        <xdr:cNvPicPr/>
      </xdr:nvPicPr>
      <xdr:blipFill>
        <a:blip r:embed="rId1"/>
        <a:stretch>
          <a:fillRect/>
        </a:stretch>
      </xdr:blipFill>
      <xdr:spPr>
        <a:xfrm>
          <a:off x="1257935" y="72339200"/>
          <a:ext cx="170815" cy="612775"/>
        </a:xfrm>
        <a:prstGeom prst="rect">
          <a:avLst/>
        </a:prstGeom>
        <a:noFill/>
        <a:ln w="9525">
          <a:noFill/>
        </a:ln>
      </xdr:spPr>
    </xdr:pic>
    <xdr:clientData/>
  </xdr:twoCellAnchor>
  <xdr:twoCellAnchor editAs="oneCell">
    <xdr:from>
      <xdr:col>1</xdr:col>
      <xdr:colOff>684530</xdr:colOff>
      <xdr:row>119</xdr:row>
      <xdr:rowOff>0</xdr:rowOff>
    </xdr:from>
    <xdr:to>
      <xdr:col>1</xdr:col>
      <xdr:colOff>855345</xdr:colOff>
      <xdr:row>120</xdr:row>
      <xdr:rowOff>15240</xdr:rowOff>
    </xdr:to>
    <xdr:pic>
      <xdr:nvPicPr>
        <xdr:cNvPr id="22" name="Text Box 659"/>
        <xdr:cNvPicPr/>
      </xdr:nvPicPr>
      <xdr:blipFill>
        <a:blip r:embed="rId1"/>
        <a:stretch>
          <a:fillRect/>
        </a:stretch>
      </xdr:blipFill>
      <xdr:spPr>
        <a:xfrm>
          <a:off x="1257935" y="72339200"/>
          <a:ext cx="170815" cy="624840"/>
        </a:xfrm>
        <a:prstGeom prst="rect">
          <a:avLst/>
        </a:prstGeom>
        <a:noFill/>
        <a:ln w="9525">
          <a:noFill/>
        </a:ln>
      </xdr:spPr>
    </xdr:pic>
    <xdr:clientData/>
  </xdr:twoCellAnchor>
  <xdr:twoCellAnchor editAs="oneCell">
    <xdr:from>
      <xdr:col>1</xdr:col>
      <xdr:colOff>684530</xdr:colOff>
      <xdr:row>119</xdr:row>
      <xdr:rowOff>0</xdr:rowOff>
    </xdr:from>
    <xdr:to>
      <xdr:col>1</xdr:col>
      <xdr:colOff>855345</xdr:colOff>
      <xdr:row>119</xdr:row>
      <xdr:rowOff>570230</xdr:rowOff>
    </xdr:to>
    <xdr:pic>
      <xdr:nvPicPr>
        <xdr:cNvPr id="23" name="Text Box 659"/>
        <xdr:cNvPicPr/>
      </xdr:nvPicPr>
      <xdr:blipFill>
        <a:blip r:embed="rId1"/>
        <a:stretch>
          <a:fillRect/>
        </a:stretch>
      </xdr:blipFill>
      <xdr:spPr>
        <a:xfrm>
          <a:off x="1257935" y="72339200"/>
          <a:ext cx="170815" cy="570230"/>
        </a:xfrm>
        <a:prstGeom prst="rect">
          <a:avLst/>
        </a:prstGeom>
        <a:noFill/>
        <a:ln w="9525">
          <a:noFill/>
        </a:ln>
      </xdr:spPr>
    </xdr:pic>
    <xdr:clientData/>
  </xdr:twoCellAnchor>
  <xdr:twoCellAnchor editAs="oneCell">
    <xdr:from>
      <xdr:col>1</xdr:col>
      <xdr:colOff>684530</xdr:colOff>
      <xdr:row>119</xdr:row>
      <xdr:rowOff>0</xdr:rowOff>
    </xdr:from>
    <xdr:to>
      <xdr:col>1</xdr:col>
      <xdr:colOff>855345</xdr:colOff>
      <xdr:row>120</xdr:row>
      <xdr:rowOff>3175</xdr:rowOff>
    </xdr:to>
    <xdr:pic>
      <xdr:nvPicPr>
        <xdr:cNvPr id="24" name="Text Box 659"/>
        <xdr:cNvPicPr/>
      </xdr:nvPicPr>
      <xdr:blipFill>
        <a:blip r:embed="rId1"/>
        <a:stretch>
          <a:fillRect/>
        </a:stretch>
      </xdr:blipFill>
      <xdr:spPr>
        <a:xfrm>
          <a:off x="1257935" y="72339200"/>
          <a:ext cx="170815" cy="612775"/>
        </a:xfrm>
        <a:prstGeom prst="rect">
          <a:avLst/>
        </a:prstGeom>
        <a:noFill/>
        <a:ln w="9525">
          <a:noFill/>
        </a:ln>
      </xdr:spPr>
    </xdr:pic>
    <xdr:clientData/>
  </xdr:twoCellAnchor>
  <xdr:twoCellAnchor editAs="oneCell">
    <xdr:from>
      <xdr:col>1</xdr:col>
      <xdr:colOff>684530</xdr:colOff>
      <xdr:row>119</xdr:row>
      <xdr:rowOff>0</xdr:rowOff>
    </xdr:from>
    <xdr:to>
      <xdr:col>1</xdr:col>
      <xdr:colOff>855345</xdr:colOff>
      <xdr:row>120</xdr:row>
      <xdr:rowOff>3175</xdr:rowOff>
    </xdr:to>
    <xdr:pic>
      <xdr:nvPicPr>
        <xdr:cNvPr id="25" name="Text Box 659"/>
        <xdr:cNvPicPr/>
      </xdr:nvPicPr>
      <xdr:blipFill>
        <a:blip r:embed="rId1"/>
        <a:stretch>
          <a:fillRect/>
        </a:stretch>
      </xdr:blipFill>
      <xdr:spPr>
        <a:xfrm>
          <a:off x="1257935" y="72339200"/>
          <a:ext cx="170815" cy="612775"/>
        </a:xfrm>
        <a:prstGeom prst="rect">
          <a:avLst/>
        </a:prstGeom>
        <a:noFill/>
        <a:ln w="9525">
          <a:noFill/>
        </a:ln>
      </xdr:spPr>
    </xdr:pic>
    <xdr:clientData/>
  </xdr:twoCellAnchor>
  <xdr:twoCellAnchor editAs="oneCell">
    <xdr:from>
      <xdr:col>1</xdr:col>
      <xdr:colOff>684530</xdr:colOff>
      <xdr:row>119</xdr:row>
      <xdr:rowOff>0</xdr:rowOff>
    </xdr:from>
    <xdr:to>
      <xdr:col>1</xdr:col>
      <xdr:colOff>855345</xdr:colOff>
      <xdr:row>120</xdr:row>
      <xdr:rowOff>15240</xdr:rowOff>
    </xdr:to>
    <xdr:pic>
      <xdr:nvPicPr>
        <xdr:cNvPr id="26" name="Text Box 659"/>
        <xdr:cNvPicPr/>
      </xdr:nvPicPr>
      <xdr:blipFill>
        <a:blip r:embed="rId1"/>
        <a:stretch>
          <a:fillRect/>
        </a:stretch>
      </xdr:blipFill>
      <xdr:spPr>
        <a:xfrm>
          <a:off x="1257935" y="72339200"/>
          <a:ext cx="170815" cy="624840"/>
        </a:xfrm>
        <a:prstGeom prst="rect">
          <a:avLst/>
        </a:prstGeom>
        <a:noFill/>
        <a:ln w="9525">
          <a:noFill/>
        </a:ln>
      </xdr:spPr>
    </xdr:pic>
    <xdr:clientData/>
  </xdr:twoCellAnchor>
  <xdr:twoCellAnchor editAs="oneCell">
    <xdr:from>
      <xdr:col>1</xdr:col>
      <xdr:colOff>684530</xdr:colOff>
      <xdr:row>119</xdr:row>
      <xdr:rowOff>0</xdr:rowOff>
    </xdr:from>
    <xdr:to>
      <xdr:col>1</xdr:col>
      <xdr:colOff>855345</xdr:colOff>
      <xdr:row>119</xdr:row>
      <xdr:rowOff>570230</xdr:rowOff>
    </xdr:to>
    <xdr:pic>
      <xdr:nvPicPr>
        <xdr:cNvPr id="27" name="Text Box 659"/>
        <xdr:cNvPicPr/>
      </xdr:nvPicPr>
      <xdr:blipFill>
        <a:blip r:embed="rId1"/>
        <a:stretch>
          <a:fillRect/>
        </a:stretch>
      </xdr:blipFill>
      <xdr:spPr>
        <a:xfrm>
          <a:off x="1257935" y="72339200"/>
          <a:ext cx="170815" cy="570230"/>
        </a:xfrm>
        <a:prstGeom prst="rect">
          <a:avLst/>
        </a:prstGeom>
        <a:noFill/>
        <a:ln w="9525">
          <a:noFill/>
        </a:ln>
      </xdr:spPr>
    </xdr:pic>
    <xdr:clientData/>
  </xdr:twoCellAnchor>
  <xdr:twoCellAnchor editAs="oneCell">
    <xdr:from>
      <xdr:col>1</xdr:col>
      <xdr:colOff>684530</xdr:colOff>
      <xdr:row>119</xdr:row>
      <xdr:rowOff>0</xdr:rowOff>
    </xdr:from>
    <xdr:to>
      <xdr:col>1</xdr:col>
      <xdr:colOff>855345</xdr:colOff>
      <xdr:row>120</xdr:row>
      <xdr:rowOff>3175</xdr:rowOff>
    </xdr:to>
    <xdr:pic>
      <xdr:nvPicPr>
        <xdr:cNvPr id="28" name="Text Box 659"/>
        <xdr:cNvPicPr/>
      </xdr:nvPicPr>
      <xdr:blipFill>
        <a:blip r:embed="rId1"/>
        <a:stretch>
          <a:fillRect/>
        </a:stretch>
      </xdr:blipFill>
      <xdr:spPr>
        <a:xfrm>
          <a:off x="1257935" y="72339200"/>
          <a:ext cx="170815" cy="612775"/>
        </a:xfrm>
        <a:prstGeom prst="rect">
          <a:avLst/>
        </a:prstGeom>
        <a:noFill/>
        <a:ln w="9525">
          <a:noFill/>
        </a:ln>
      </xdr:spPr>
    </xdr:pic>
    <xdr:clientData/>
  </xdr:twoCellAnchor>
  <xdr:twoCellAnchor editAs="oneCell">
    <xdr:from>
      <xdr:col>1</xdr:col>
      <xdr:colOff>684530</xdr:colOff>
      <xdr:row>119</xdr:row>
      <xdr:rowOff>0</xdr:rowOff>
    </xdr:from>
    <xdr:to>
      <xdr:col>1</xdr:col>
      <xdr:colOff>855345</xdr:colOff>
      <xdr:row>120</xdr:row>
      <xdr:rowOff>3175</xdr:rowOff>
    </xdr:to>
    <xdr:pic>
      <xdr:nvPicPr>
        <xdr:cNvPr id="29" name="Text Box 659"/>
        <xdr:cNvPicPr/>
      </xdr:nvPicPr>
      <xdr:blipFill>
        <a:blip r:embed="rId1"/>
        <a:stretch>
          <a:fillRect/>
        </a:stretch>
      </xdr:blipFill>
      <xdr:spPr>
        <a:xfrm>
          <a:off x="1257935" y="72339200"/>
          <a:ext cx="170815" cy="612775"/>
        </a:xfrm>
        <a:prstGeom prst="rect">
          <a:avLst/>
        </a:prstGeom>
        <a:noFill/>
        <a:ln w="9525">
          <a:noFill/>
        </a:ln>
      </xdr:spPr>
    </xdr:pic>
    <xdr:clientData/>
  </xdr:twoCellAnchor>
  <xdr:twoCellAnchor editAs="oneCell">
    <xdr:from>
      <xdr:col>1</xdr:col>
      <xdr:colOff>684530</xdr:colOff>
      <xdr:row>119</xdr:row>
      <xdr:rowOff>0</xdr:rowOff>
    </xdr:from>
    <xdr:to>
      <xdr:col>1</xdr:col>
      <xdr:colOff>855345</xdr:colOff>
      <xdr:row>120</xdr:row>
      <xdr:rowOff>15240</xdr:rowOff>
    </xdr:to>
    <xdr:pic>
      <xdr:nvPicPr>
        <xdr:cNvPr id="30" name="Text Box 659"/>
        <xdr:cNvPicPr/>
      </xdr:nvPicPr>
      <xdr:blipFill>
        <a:blip r:embed="rId1"/>
        <a:stretch>
          <a:fillRect/>
        </a:stretch>
      </xdr:blipFill>
      <xdr:spPr>
        <a:xfrm>
          <a:off x="1257935" y="72339200"/>
          <a:ext cx="170815" cy="624840"/>
        </a:xfrm>
        <a:prstGeom prst="rect">
          <a:avLst/>
        </a:prstGeom>
        <a:noFill/>
        <a:ln w="9525">
          <a:noFill/>
        </a:ln>
      </xdr:spPr>
    </xdr:pic>
    <xdr:clientData/>
  </xdr:twoCellAnchor>
  <xdr:twoCellAnchor editAs="oneCell">
    <xdr:from>
      <xdr:col>1</xdr:col>
      <xdr:colOff>684530</xdr:colOff>
      <xdr:row>119</xdr:row>
      <xdr:rowOff>0</xdr:rowOff>
    </xdr:from>
    <xdr:to>
      <xdr:col>1</xdr:col>
      <xdr:colOff>855345</xdr:colOff>
      <xdr:row>119</xdr:row>
      <xdr:rowOff>570230</xdr:rowOff>
    </xdr:to>
    <xdr:pic>
      <xdr:nvPicPr>
        <xdr:cNvPr id="31" name="Text Box 659"/>
        <xdr:cNvPicPr/>
      </xdr:nvPicPr>
      <xdr:blipFill>
        <a:blip r:embed="rId1"/>
        <a:stretch>
          <a:fillRect/>
        </a:stretch>
      </xdr:blipFill>
      <xdr:spPr>
        <a:xfrm>
          <a:off x="1257935" y="72339200"/>
          <a:ext cx="170815" cy="570230"/>
        </a:xfrm>
        <a:prstGeom prst="rect">
          <a:avLst/>
        </a:prstGeom>
        <a:noFill/>
        <a:ln w="9525">
          <a:noFill/>
        </a:ln>
      </xdr:spPr>
    </xdr:pic>
    <xdr:clientData/>
  </xdr:twoCellAnchor>
  <xdr:twoCellAnchor editAs="oneCell">
    <xdr:from>
      <xdr:col>1</xdr:col>
      <xdr:colOff>684530</xdr:colOff>
      <xdr:row>119</xdr:row>
      <xdr:rowOff>0</xdr:rowOff>
    </xdr:from>
    <xdr:to>
      <xdr:col>1</xdr:col>
      <xdr:colOff>855345</xdr:colOff>
      <xdr:row>120</xdr:row>
      <xdr:rowOff>3175</xdr:rowOff>
    </xdr:to>
    <xdr:pic>
      <xdr:nvPicPr>
        <xdr:cNvPr id="32" name="Text Box 659"/>
        <xdr:cNvPicPr/>
      </xdr:nvPicPr>
      <xdr:blipFill>
        <a:blip r:embed="rId1"/>
        <a:stretch>
          <a:fillRect/>
        </a:stretch>
      </xdr:blipFill>
      <xdr:spPr>
        <a:xfrm>
          <a:off x="1257935" y="72339200"/>
          <a:ext cx="170815" cy="612775"/>
        </a:xfrm>
        <a:prstGeom prst="rect">
          <a:avLst/>
        </a:prstGeom>
        <a:noFill/>
        <a:ln w="9525">
          <a:noFill/>
        </a:ln>
      </xdr:spPr>
    </xdr:pic>
    <xdr:clientData/>
  </xdr:twoCellAnchor>
  <xdr:twoCellAnchor editAs="oneCell">
    <xdr:from>
      <xdr:col>1</xdr:col>
      <xdr:colOff>684530</xdr:colOff>
      <xdr:row>119</xdr:row>
      <xdr:rowOff>0</xdr:rowOff>
    </xdr:from>
    <xdr:to>
      <xdr:col>1</xdr:col>
      <xdr:colOff>855345</xdr:colOff>
      <xdr:row>120</xdr:row>
      <xdr:rowOff>3175</xdr:rowOff>
    </xdr:to>
    <xdr:pic>
      <xdr:nvPicPr>
        <xdr:cNvPr id="33" name="Text Box 659"/>
        <xdr:cNvPicPr/>
      </xdr:nvPicPr>
      <xdr:blipFill>
        <a:blip r:embed="rId1"/>
        <a:stretch>
          <a:fillRect/>
        </a:stretch>
      </xdr:blipFill>
      <xdr:spPr>
        <a:xfrm>
          <a:off x="1257935" y="72339200"/>
          <a:ext cx="170815" cy="612775"/>
        </a:xfrm>
        <a:prstGeom prst="rect">
          <a:avLst/>
        </a:prstGeom>
        <a:noFill/>
        <a:ln w="9525">
          <a:noFill/>
        </a:ln>
      </xdr:spPr>
    </xdr:pic>
    <xdr:clientData/>
  </xdr:twoCellAnchor>
  <xdr:twoCellAnchor editAs="oneCell">
    <xdr:from>
      <xdr:col>1</xdr:col>
      <xdr:colOff>684530</xdr:colOff>
      <xdr:row>119</xdr:row>
      <xdr:rowOff>0</xdr:rowOff>
    </xdr:from>
    <xdr:to>
      <xdr:col>1</xdr:col>
      <xdr:colOff>855345</xdr:colOff>
      <xdr:row>120</xdr:row>
      <xdr:rowOff>15240</xdr:rowOff>
    </xdr:to>
    <xdr:pic>
      <xdr:nvPicPr>
        <xdr:cNvPr id="34" name="Text Box 659"/>
        <xdr:cNvPicPr/>
      </xdr:nvPicPr>
      <xdr:blipFill>
        <a:blip r:embed="rId1"/>
        <a:stretch>
          <a:fillRect/>
        </a:stretch>
      </xdr:blipFill>
      <xdr:spPr>
        <a:xfrm>
          <a:off x="1257935" y="72339200"/>
          <a:ext cx="170815" cy="624840"/>
        </a:xfrm>
        <a:prstGeom prst="rect">
          <a:avLst/>
        </a:prstGeom>
        <a:noFill/>
        <a:ln w="9525">
          <a:noFill/>
        </a:ln>
      </xdr:spPr>
    </xdr:pic>
    <xdr:clientData/>
  </xdr:twoCellAnchor>
  <xdr:twoCellAnchor editAs="oneCell">
    <xdr:from>
      <xdr:col>1</xdr:col>
      <xdr:colOff>684530</xdr:colOff>
      <xdr:row>119</xdr:row>
      <xdr:rowOff>0</xdr:rowOff>
    </xdr:from>
    <xdr:to>
      <xdr:col>1</xdr:col>
      <xdr:colOff>855345</xdr:colOff>
      <xdr:row>119</xdr:row>
      <xdr:rowOff>570230</xdr:rowOff>
    </xdr:to>
    <xdr:pic>
      <xdr:nvPicPr>
        <xdr:cNvPr id="35" name="Text Box 659"/>
        <xdr:cNvPicPr/>
      </xdr:nvPicPr>
      <xdr:blipFill>
        <a:blip r:embed="rId1"/>
        <a:stretch>
          <a:fillRect/>
        </a:stretch>
      </xdr:blipFill>
      <xdr:spPr>
        <a:xfrm>
          <a:off x="1257935" y="72339200"/>
          <a:ext cx="170815" cy="570230"/>
        </a:xfrm>
        <a:prstGeom prst="rect">
          <a:avLst/>
        </a:prstGeom>
        <a:noFill/>
        <a:ln w="9525">
          <a:noFill/>
        </a:ln>
      </xdr:spPr>
    </xdr:pic>
    <xdr:clientData/>
  </xdr:twoCellAnchor>
  <xdr:twoCellAnchor editAs="oneCell">
    <xdr:from>
      <xdr:col>1</xdr:col>
      <xdr:colOff>684530</xdr:colOff>
      <xdr:row>119</xdr:row>
      <xdr:rowOff>0</xdr:rowOff>
    </xdr:from>
    <xdr:to>
      <xdr:col>1</xdr:col>
      <xdr:colOff>855345</xdr:colOff>
      <xdr:row>120</xdr:row>
      <xdr:rowOff>3175</xdr:rowOff>
    </xdr:to>
    <xdr:pic>
      <xdr:nvPicPr>
        <xdr:cNvPr id="36" name="Text Box 659"/>
        <xdr:cNvPicPr/>
      </xdr:nvPicPr>
      <xdr:blipFill>
        <a:blip r:embed="rId1"/>
        <a:stretch>
          <a:fillRect/>
        </a:stretch>
      </xdr:blipFill>
      <xdr:spPr>
        <a:xfrm>
          <a:off x="1257935" y="72339200"/>
          <a:ext cx="170815" cy="612775"/>
        </a:xfrm>
        <a:prstGeom prst="rect">
          <a:avLst/>
        </a:prstGeom>
        <a:noFill/>
        <a:ln w="9525">
          <a:noFill/>
        </a:ln>
      </xdr:spPr>
    </xdr:pic>
    <xdr:clientData/>
  </xdr:twoCellAnchor>
  <xdr:twoCellAnchor editAs="oneCell">
    <xdr:from>
      <xdr:col>1</xdr:col>
      <xdr:colOff>684530</xdr:colOff>
      <xdr:row>119</xdr:row>
      <xdr:rowOff>0</xdr:rowOff>
    </xdr:from>
    <xdr:to>
      <xdr:col>1</xdr:col>
      <xdr:colOff>855345</xdr:colOff>
      <xdr:row>120</xdr:row>
      <xdr:rowOff>3175</xdr:rowOff>
    </xdr:to>
    <xdr:pic>
      <xdr:nvPicPr>
        <xdr:cNvPr id="37" name="Text Box 659"/>
        <xdr:cNvPicPr/>
      </xdr:nvPicPr>
      <xdr:blipFill>
        <a:blip r:embed="rId1"/>
        <a:stretch>
          <a:fillRect/>
        </a:stretch>
      </xdr:blipFill>
      <xdr:spPr>
        <a:xfrm>
          <a:off x="1257935" y="72339200"/>
          <a:ext cx="170815" cy="612775"/>
        </a:xfrm>
        <a:prstGeom prst="rect">
          <a:avLst/>
        </a:prstGeom>
        <a:noFill/>
        <a:ln w="9525">
          <a:noFill/>
        </a:ln>
      </xdr:spPr>
    </xdr:pic>
    <xdr:clientData/>
  </xdr:twoCellAnchor>
  <xdr:twoCellAnchor editAs="oneCell">
    <xdr:from>
      <xdr:col>1</xdr:col>
      <xdr:colOff>684530</xdr:colOff>
      <xdr:row>119</xdr:row>
      <xdr:rowOff>0</xdr:rowOff>
    </xdr:from>
    <xdr:to>
      <xdr:col>1</xdr:col>
      <xdr:colOff>855345</xdr:colOff>
      <xdr:row>120</xdr:row>
      <xdr:rowOff>15240</xdr:rowOff>
    </xdr:to>
    <xdr:pic>
      <xdr:nvPicPr>
        <xdr:cNvPr id="38" name="Text Box 659"/>
        <xdr:cNvPicPr/>
      </xdr:nvPicPr>
      <xdr:blipFill>
        <a:blip r:embed="rId1"/>
        <a:stretch>
          <a:fillRect/>
        </a:stretch>
      </xdr:blipFill>
      <xdr:spPr>
        <a:xfrm>
          <a:off x="1257935" y="72339200"/>
          <a:ext cx="170815" cy="624840"/>
        </a:xfrm>
        <a:prstGeom prst="rect">
          <a:avLst/>
        </a:prstGeom>
        <a:noFill/>
        <a:ln w="9525">
          <a:noFill/>
        </a:ln>
      </xdr:spPr>
    </xdr:pic>
    <xdr:clientData/>
  </xdr:twoCellAnchor>
  <xdr:twoCellAnchor editAs="oneCell">
    <xdr:from>
      <xdr:col>1</xdr:col>
      <xdr:colOff>684530</xdr:colOff>
      <xdr:row>119</xdr:row>
      <xdr:rowOff>0</xdr:rowOff>
    </xdr:from>
    <xdr:to>
      <xdr:col>1</xdr:col>
      <xdr:colOff>855345</xdr:colOff>
      <xdr:row>120</xdr:row>
      <xdr:rowOff>3175</xdr:rowOff>
    </xdr:to>
    <xdr:pic>
      <xdr:nvPicPr>
        <xdr:cNvPr id="39" name="Text Box 659"/>
        <xdr:cNvPicPr/>
      </xdr:nvPicPr>
      <xdr:blipFill>
        <a:blip r:embed="rId1"/>
        <a:stretch>
          <a:fillRect/>
        </a:stretch>
      </xdr:blipFill>
      <xdr:spPr>
        <a:xfrm>
          <a:off x="1257935" y="72339200"/>
          <a:ext cx="170815" cy="612775"/>
        </a:xfrm>
        <a:prstGeom prst="rect">
          <a:avLst/>
        </a:prstGeom>
        <a:noFill/>
        <a:ln w="9525">
          <a:noFill/>
        </a:ln>
      </xdr:spPr>
    </xdr:pic>
    <xdr:clientData/>
  </xdr:twoCellAnchor>
  <xdr:twoCellAnchor editAs="oneCell">
    <xdr:from>
      <xdr:col>1</xdr:col>
      <xdr:colOff>684530</xdr:colOff>
      <xdr:row>119</xdr:row>
      <xdr:rowOff>0</xdr:rowOff>
    </xdr:from>
    <xdr:to>
      <xdr:col>1</xdr:col>
      <xdr:colOff>855345</xdr:colOff>
      <xdr:row>120</xdr:row>
      <xdr:rowOff>3175</xdr:rowOff>
    </xdr:to>
    <xdr:pic>
      <xdr:nvPicPr>
        <xdr:cNvPr id="40" name="Text Box 659"/>
        <xdr:cNvPicPr/>
      </xdr:nvPicPr>
      <xdr:blipFill>
        <a:blip r:embed="rId1"/>
        <a:stretch>
          <a:fillRect/>
        </a:stretch>
      </xdr:blipFill>
      <xdr:spPr>
        <a:xfrm>
          <a:off x="1257935" y="72339200"/>
          <a:ext cx="170815" cy="612775"/>
        </a:xfrm>
        <a:prstGeom prst="rect">
          <a:avLst/>
        </a:prstGeom>
        <a:noFill/>
        <a:ln w="9525">
          <a:noFill/>
        </a:ln>
      </xdr:spPr>
    </xdr:pic>
    <xdr:clientData/>
  </xdr:twoCellAnchor>
  <xdr:twoCellAnchor editAs="oneCell">
    <xdr:from>
      <xdr:col>1</xdr:col>
      <xdr:colOff>684530</xdr:colOff>
      <xdr:row>119</xdr:row>
      <xdr:rowOff>0</xdr:rowOff>
    </xdr:from>
    <xdr:to>
      <xdr:col>1</xdr:col>
      <xdr:colOff>855345</xdr:colOff>
      <xdr:row>120</xdr:row>
      <xdr:rowOff>3175</xdr:rowOff>
    </xdr:to>
    <xdr:pic>
      <xdr:nvPicPr>
        <xdr:cNvPr id="41" name="Text Box 659"/>
        <xdr:cNvPicPr/>
      </xdr:nvPicPr>
      <xdr:blipFill>
        <a:blip r:embed="rId1"/>
        <a:stretch>
          <a:fillRect/>
        </a:stretch>
      </xdr:blipFill>
      <xdr:spPr>
        <a:xfrm>
          <a:off x="1257935" y="72339200"/>
          <a:ext cx="170815" cy="612775"/>
        </a:xfrm>
        <a:prstGeom prst="rect">
          <a:avLst/>
        </a:prstGeom>
        <a:noFill/>
        <a:ln w="9525">
          <a:noFill/>
        </a:ln>
      </xdr:spPr>
    </xdr:pic>
    <xdr:clientData/>
  </xdr:twoCellAnchor>
  <xdr:twoCellAnchor editAs="oneCell">
    <xdr:from>
      <xdr:col>1</xdr:col>
      <xdr:colOff>684530</xdr:colOff>
      <xdr:row>119</xdr:row>
      <xdr:rowOff>0</xdr:rowOff>
    </xdr:from>
    <xdr:to>
      <xdr:col>1</xdr:col>
      <xdr:colOff>855345</xdr:colOff>
      <xdr:row>120</xdr:row>
      <xdr:rowOff>15240</xdr:rowOff>
    </xdr:to>
    <xdr:pic>
      <xdr:nvPicPr>
        <xdr:cNvPr id="42" name="Text Box 659"/>
        <xdr:cNvPicPr/>
      </xdr:nvPicPr>
      <xdr:blipFill>
        <a:blip r:embed="rId1"/>
        <a:stretch>
          <a:fillRect/>
        </a:stretch>
      </xdr:blipFill>
      <xdr:spPr>
        <a:xfrm>
          <a:off x="1257935" y="72339200"/>
          <a:ext cx="170815" cy="624840"/>
        </a:xfrm>
        <a:prstGeom prst="rect">
          <a:avLst/>
        </a:prstGeom>
        <a:noFill/>
        <a:ln w="9525">
          <a:noFill/>
        </a:ln>
      </xdr:spPr>
    </xdr:pic>
    <xdr:clientData/>
  </xdr:twoCellAnchor>
  <xdr:twoCellAnchor editAs="oneCell">
    <xdr:from>
      <xdr:col>1</xdr:col>
      <xdr:colOff>684530</xdr:colOff>
      <xdr:row>119</xdr:row>
      <xdr:rowOff>0</xdr:rowOff>
    </xdr:from>
    <xdr:to>
      <xdr:col>1</xdr:col>
      <xdr:colOff>855345</xdr:colOff>
      <xdr:row>120</xdr:row>
      <xdr:rowOff>3175</xdr:rowOff>
    </xdr:to>
    <xdr:pic>
      <xdr:nvPicPr>
        <xdr:cNvPr id="43" name="Text Box 659"/>
        <xdr:cNvPicPr/>
      </xdr:nvPicPr>
      <xdr:blipFill>
        <a:blip r:embed="rId1"/>
        <a:stretch>
          <a:fillRect/>
        </a:stretch>
      </xdr:blipFill>
      <xdr:spPr>
        <a:xfrm>
          <a:off x="1257935" y="72339200"/>
          <a:ext cx="170815" cy="612775"/>
        </a:xfrm>
        <a:prstGeom prst="rect">
          <a:avLst/>
        </a:prstGeom>
        <a:noFill/>
        <a:ln w="9525">
          <a:noFill/>
        </a:ln>
      </xdr:spPr>
    </xdr:pic>
    <xdr:clientData/>
  </xdr:twoCellAnchor>
  <xdr:twoCellAnchor editAs="oneCell">
    <xdr:from>
      <xdr:col>1</xdr:col>
      <xdr:colOff>684530</xdr:colOff>
      <xdr:row>119</xdr:row>
      <xdr:rowOff>0</xdr:rowOff>
    </xdr:from>
    <xdr:to>
      <xdr:col>1</xdr:col>
      <xdr:colOff>855345</xdr:colOff>
      <xdr:row>120</xdr:row>
      <xdr:rowOff>3175</xdr:rowOff>
    </xdr:to>
    <xdr:pic>
      <xdr:nvPicPr>
        <xdr:cNvPr id="44" name="Text Box 659"/>
        <xdr:cNvPicPr/>
      </xdr:nvPicPr>
      <xdr:blipFill>
        <a:blip r:embed="rId1"/>
        <a:stretch>
          <a:fillRect/>
        </a:stretch>
      </xdr:blipFill>
      <xdr:spPr>
        <a:xfrm>
          <a:off x="1257935" y="72339200"/>
          <a:ext cx="170815" cy="612775"/>
        </a:xfrm>
        <a:prstGeom prst="rect">
          <a:avLst/>
        </a:prstGeom>
        <a:noFill/>
        <a:ln w="9525">
          <a:noFill/>
        </a:ln>
      </xdr:spPr>
    </xdr:pic>
    <xdr:clientData/>
  </xdr:twoCellAnchor>
  <xdr:twoCellAnchor editAs="oneCell">
    <xdr:from>
      <xdr:col>1</xdr:col>
      <xdr:colOff>684530</xdr:colOff>
      <xdr:row>119</xdr:row>
      <xdr:rowOff>0</xdr:rowOff>
    </xdr:from>
    <xdr:to>
      <xdr:col>1</xdr:col>
      <xdr:colOff>855345</xdr:colOff>
      <xdr:row>120</xdr:row>
      <xdr:rowOff>3175</xdr:rowOff>
    </xdr:to>
    <xdr:pic>
      <xdr:nvPicPr>
        <xdr:cNvPr id="45" name="Text Box 659"/>
        <xdr:cNvPicPr/>
      </xdr:nvPicPr>
      <xdr:blipFill>
        <a:blip r:embed="rId1"/>
        <a:stretch>
          <a:fillRect/>
        </a:stretch>
      </xdr:blipFill>
      <xdr:spPr>
        <a:xfrm>
          <a:off x="1257935" y="72339200"/>
          <a:ext cx="170815" cy="612775"/>
        </a:xfrm>
        <a:prstGeom prst="rect">
          <a:avLst/>
        </a:prstGeom>
        <a:noFill/>
        <a:ln w="9525">
          <a:noFill/>
        </a:ln>
      </xdr:spPr>
    </xdr:pic>
    <xdr:clientData/>
  </xdr:twoCellAnchor>
  <xdr:twoCellAnchor editAs="oneCell">
    <xdr:from>
      <xdr:col>1</xdr:col>
      <xdr:colOff>684530</xdr:colOff>
      <xdr:row>119</xdr:row>
      <xdr:rowOff>0</xdr:rowOff>
    </xdr:from>
    <xdr:to>
      <xdr:col>1</xdr:col>
      <xdr:colOff>855345</xdr:colOff>
      <xdr:row>120</xdr:row>
      <xdr:rowOff>15240</xdr:rowOff>
    </xdr:to>
    <xdr:pic>
      <xdr:nvPicPr>
        <xdr:cNvPr id="46" name="Text Box 659"/>
        <xdr:cNvPicPr/>
      </xdr:nvPicPr>
      <xdr:blipFill>
        <a:blip r:embed="rId1"/>
        <a:stretch>
          <a:fillRect/>
        </a:stretch>
      </xdr:blipFill>
      <xdr:spPr>
        <a:xfrm>
          <a:off x="1257935" y="72339200"/>
          <a:ext cx="170815" cy="624840"/>
        </a:xfrm>
        <a:prstGeom prst="rect">
          <a:avLst/>
        </a:prstGeom>
        <a:noFill/>
        <a:ln w="9525">
          <a:noFill/>
        </a:ln>
      </xdr:spPr>
    </xdr:pic>
    <xdr:clientData/>
  </xdr:twoCellAnchor>
  <xdr:twoCellAnchor editAs="oneCell">
    <xdr:from>
      <xdr:col>1</xdr:col>
      <xdr:colOff>684530</xdr:colOff>
      <xdr:row>119</xdr:row>
      <xdr:rowOff>0</xdr:rowOff>
    </xdr:from>
    <xdr:to>
      <xdr:col>1</xdr:col>
      <xdr:colOff>855345</xdr:colOff>
      <xdr:row>120</xdr:row>
      <xdr:rowOff>116205</xdr:rowOff>
    </xdr:to>
    <xdr:pic>
      <xdr:nvPicPr>
        <xdr:cNvPr id="47" name="Text Box 659"/>
        <xdr:cNvPicPr/>
      </xdr:nvPicPr>
      <xdr:blipFill>
        <a:blip r:embed="rId1"/>
        <a:stretch>
          <a:fillRect/>
        </a:stretch>
      </xdr:blipFill>
      <xdr:spPr>
        <a:xfrm>
          <a:off x="1257935" y="72339200"/>
          <a:ext cx="170815" cy="725805"/>
        </a:xfrm>
        <a:prstGeom prst="rect">
          <a:avLst/>
        </a:prstGeom>
        <a:noFill/>
        <a:ln w="9525">
          <a:noFill/>
        </a:ln>
      </xdr:spPr>
    </xdr:pic>
    <xdr:clientData/>
  </xdr:twoCellAnchor>
  <xdr:twoCellAnchor editAs="oneCell">
    <xdr:from>
      <xdr:col>1</xdr:col>
      <xdr:colOff>684530</xdr:colOff>
      <xdr:row>119</xdr:row>
      <xdr:rowOff>0</xdr:rowOff>
    </xdr:from>
    <xdr:to>
      <xdr:col>1</xdr:col>
      <xdr:colOff>855345</xdr:colOff>
      <xdr:row>120</xdr:row>
      <xdr:rowOff>3175</xdr:rowOff>
    </xdr:to>
    <xdr:pic>
      <xdr:nvPicPr>
        <xdr:cNvPr id="48" name="Text Box 659"/>
        <xdr:cNvPicPr/>
      </xdr:nvPicPr>
      <xdr:blipFill>
        <a:blip r:embed="rId1"/>
        <a:stretch>
          <a:fillRect/>
        </a:stretch>
      </xdr:blipFill>
      <xdr:spPr>
        <a:xfrm>
          <a:off x="1257935" y="72339200"/>
          <a:ext cx="170815" cy="612775"/>
        </a:xfrm>
        <a:prstGeom prst="rect">
          <a:avLst/>
        </a:prstGeom>
        <a:noFill/>
        <a:ln w="9525">
          <a:noFill/>
        </a:ln>
      </xdr:spPr>
    </xdr:pic>
    <xdr:clientData/>
  </xdr:twoCellAnchor>
  <xdr:twoCellAnchor editAs="oneCell">
    <xdr:from>
      <xdr:col>1</xdr:col>
      <xdr:colOff>684530</xdr:colOff>
      <xdr:row>119</xdr:row>
      <xdr:rowOff>0</xdr:rowOff>
    </xdr:from>
    <xdr:to>
      <xdr:col>1</xdr:col>
      <xdr:colOff>855345</xdr:colOff>
      <xdr:row>120</xdr:row>
      <xdr:rowOff>3175</xdr:rowOff>
    </xdr:to>
    <xdr:pic>
      <xdr:nvPicPr>
        <xdr:cNvPr id="49" name="Text Box 659"/>
        <xdr:cNvPicPr/>
      </xdr:nvPicPr>
      <xdr:blipFill>
        <a:blip r:embed="rId1"/>
        <a:stretch>
          <a:fillRect/>
        </a:stretch>
      </xdr:blipFill>
      <xdr:spPr>
        <a:xfrm>
          <a:off x="1257935" y="72339200"/>
          <a:ext cx="170815" cy="612775"/>
        </a:xfrm>
        <a:prstGeom prst="rect">
          <a:avLst/>
        </a:prstGeom>
        <a:noFill/>
        <a:ln w="9525">
          <a:noFill/>
        </a:ln>
      </xdr:spPr>
    </xdr:pic>
    <xdr:clientData/>
  </xdr:twoCellAnchor>
  <xdr:twoCellAnchor editAs="oneCell">
    <xdr:from>
      <xdr:col>1</xdr:col>
      <xdr:colOff>684530</xdr:colOff>
      <xdr:row>119</xdr:row>
      <xdr:rowOff>0</xdr:rowOff>
    </xdr:from>
    <xdr:to>
      <xdr:col>1</xdr:col>
      <xdr:colOff>855345</xdr:colOff>
      <xdr:row>120</xdr:row>
      <xdr:rowOff>15240</xdr:rowOff>
    </xdr:to>
    <xdr:pic>
      <xdr:nvPicPr>
        <xdr:cNvPr id="50" name="Text Box 659"/>
        <xdr:cNvPicPr/>
      </xdr:nvPicPr>
      <xdr:blipFill>
        <a:blip r:embed="rId1"/>
        <a:stretch>
          <a:fillRect/>
        </a:stretch>
      </xdr:blipFill>
      <xdr:spPr>
        <a:xfrm>
          <a:off x="1257935" y="72339200"/>
          <a:ext cx="170815" cy="624840"/>
        </a:xfrm>
        <a:prstGeom prst="rect">
          <a:avLst/>
        </a:prstGeom>
        <a:noFill/>
        <a:ln w="9525">
          <a:noFill/>
        </a:ln>
      </xdr:spPr>
    </xdr:pic>
    <xdr:clientData/>
  </xdr:twoCellAnchor>
  <xdr:twoCellAnchor editAs="oneCell">
    <xdr:from>
      <xdr:col>1</xdr:col>
      <xdr:colOff>684530</xdr:colOff>
      <xdr:row>119</xdr:row>
      <xdr:rowOff>0</xdr:rowOff>
    </xdr:from>
    <xdr:to>
      <xdr:col>1</xdr:col>
      <xdr:colOff>855345</xdr:colOff>
      <xdr:row>119</xdr:row>
      <xdr:rowOff>570230</xdr:rowOff>
    </xdr:to>
    <xdr:pic>
      <xdr:nvPicPr>
        <xdr:cNvPr id="51" name="Text Box 659"/>
        <xdr:cNvPicPr/>
      </xdr:nvPicPr>
      <xdr:blipFill>
        <a:blip r:embed="rId1"/>
        <a:stretch>
          <a:fillRect/>
        </a:stretch>
      </xdr:blipFill>
      <xdr:spPr>
        <a:xfrm>
          <a:off x="1257935" y="72339200"/>
          <a:ext cx="170815" cy="570230"/>
        </a:xfrm>
        <a:prstGeom prst="rect">
          <a:avLst/>
        </a:prstGeom>
        <a:noFill/>
        <a:ln w="9525">
          <a:noFill/>
        </a:ln>
      </xdr:spPr>
    </xdr:pic>
    <xdr:clientData/>
  </xdr:twoCellAnchor>
  <xdr:twoCellAnchor editAs="oneCell">
    <xdr:from>
      <xdr:col>1</xdr:col>
      <xdr:colOff>684530</xdr:colOff>
      <xdr:row>119</xdr:row>
      <xdr:rowOff>0</xdr:rowOff>
    </xdr:from>
    <xdr:to>
      <xdr:col>1</xdr:col>
      <xdr:colOff>855345</xdr:colOff>
      <xdr:row>120</xdr:row>
      <xdr:rowOff>3175</xdr:rowOff>
    </xdr:to>
    <xdr:pic>
      <xdr:nvPicPr>
        <xdr:cNvPr id="52" name="Text Box 659"/>
        <xdr:cNvPicPr/>
      </xdr:nvPicPr>
      <xdr:blipFill>
        <a:blip r:embed="rId1"/>
        <a:stretch>
          <a:fillRect/>
        </a:stretch>
      </xdr:blipFill>
      <xdr:spPr>
        <a:xfrm>
          <a:off x="1257935" y="72339200"/>
          <a:ext cx="170815" cy="612775"/>
        </a:xfrm>
        <a:prstGeom prst="rect">
          <a:avLst/>
        </a:prstGeom>
        <a:noFill/>
        <a:ln w="9525">
          <a:noFill/>
        </a:ln>
      </xdr:spPr>
    </xdr:pic>
    <xdr:clientData/>
  </xdr:twoCellAnchor>
  <xdr:twoCellAnchor editAs="oneCell">
    <xdr:from>
      <xdr:col>1</xdr:col>
      <xdr:colOff>684530</xdr:colOff>
      <xdr:row>119</xdr:row>
      <xdr:rowOff>0</xdr:rowOff>
    </xdr:from>
    <xdr:to>
      <xdr:col>1</xdr:col>
      <xdr:colOff>855345</xdr:colOff>
      <xdr:row>120</xdr:row>
      <xdr:rowOff>3175</xdr:rowOff>
    </xdr:to>
    <xdr:pic>
      <xdr:nvPicPr>
        <xdr:cNvPr id="53" name="Text Box 659"/>
        <xdr:cNvPicPr/>
      </xdr:nvPicPr>
      <xdr:blipFill>
        <a:blip r:embed="rId1"/>
        <a:stretch>
          <a:fillRect/>
        </a:stretch>
      </xdr:blipFill>
      <xdr:spPr>
        <a:xfrm>
          <a:off x="1257935" y="72339200"/>
          <a:ext cx="170815" cy="612775"/>
        </a:xfrm>
        <a:prstGeom prst="rect">
          <a:avLst/>
        </a:prstGeom>
        <a:noFill/>
        <a:ln w="9525">
          <a:noFill/>
        </a:ln>
      </xdr:spPr>
    </xdr:pic>
    <xdr:clientData/>
  </xdr:twoCellAnchor>
  <xdr:twoCellAnchor editAs="oneCell">
    <xdr:from>
      <xdr:col>1</xdr:col>
      <xdr:colOff>684530</xdr:colOff>
      <xdr:row>119</xdr:row>
      <xdr:rowOff>0</xdr:rowOff>
    </xdr:from>
    <xdr:to>
      <xdr:col>1</xdr:col>
      <xdr:colOff>855345</xdr:colOff>
      <xdr:row>120</xdr:row>
      <xdr:rowOff>15240</xdr:rowOff>
    </xdr:to>
    <xdr:pic>
      <xdr:nvPicPr>
        <xdr:cNvPr id="54" name="Text Box 659"/>
        <xdr:cNvPicPr/>
      </xdr:nvPicPr>
      <xdr:blipFill>
        <a:blip r:embed="rId1"/>
        <a:stretch>
          <a:fillRect/>
        </a:stretch>
      </xdr:blipFill>
      <xdr:spPr>
        <a:xfrm>
          <a:off x="1257935" y="72339200"/>
          <a:ext cx="170815" cy="624840"/>
        </a:xfrm>
        <a:prstGeom prst="rect">
          <a:avLst/>
        </a:prstGeom>
        <a:noFill/>
        <a:ln w="9525">
          <a:noFill/>
        </a:ln>
      </xdr:spPr>
    </xdr:pic>
    <xdr:clientData/>
  </xdr:twoCellAnchor>
  <xdr:twoCellAnchor editAs="oneCell">
    <xdr:from>
      <xdr:col>1</xdr:col>
      <xdr:colOff>684530</xdr:colOff>
      <xdr:row>119</xdr:row>
      <xdr:rowOff>0</xdr:rowOff>
    </xdr:from>
    <xdr:to>
      <xdr:col>1</xdr:col>
      <xdr:colOff>855345</xdr:colOff>
      <xdr:row>119</xdr:row>
      <xdr:rowOff>570230</xdr:rowOff>
    </xdr:to>
    <xdr:pic>
      <xdr:nvPicPr>
        <xdr:cNvPr id="55" name="Text Box 659"/>
        <xdr:cNvPicPr/>
      </xdr:nvPicPr>
      <xdr:blipFill>
        <a:blip r:embed="rId1"/>
        <a:stretch>
          <a:fillRect/>
        </a:stretch>
      </xdr:blipFill>
      <xdr:spPr>
        <a:xfrm>
          <a:off x="1257935" y="72339200"/>
          <a:ext cx="170815" cy="570230"/>
        </a:xfrm>
        <a:prstGeom prst="rect">
          <a:avLst/>
        </a:prstGeom>
        <a:noFill/>
        <a:ln w="9525">
          <a:noFill/>
        </a:ln>
      </xdr:spPr>
    </xdr:pic>
    <xdr:clientData/>
  </xdr:twoCellAnchor>
  <xdr:twoCellAnchor editAs="oneCell">
    <xdr:from>
      <xdr:col>1</xdr:col>
      <xdr:colOff>684530</xdr:colOff>
      <xdr:row>119</xdr:row>
      <xdr:rowOff>0</xdr:rowOff>
    </xdr:from>
    <xdr:to>
      <xdr:col>1</xdr:col>
      <xdr:colOff>855345</xdr:colOff>
      <xdr:row>120</xdr:row>
      <xdr:rowOff>3175</xdr:rowOff>
    </xdr:to>
    <xdr:pic>
      <xdr:nvPicPr>
        <xdr:cNvPr id="56" name="Text Box 659"/>
        <xdr:cNvPicPr/>
      </xdr:nvPicPr>
      <xdr:blipFill>
        <a:blip r:embed="rId1"/>
        <a:stretch>
          <a:fillRect/>
        </a:stretch>
      </xdr:blipFill>
      <xdr:spPr>
        <a:xfrm>
          <a:off x="1257935" y="72339200"/>
          <a:ext cx="170815" cy="612775"/>
        </a:xfrm>
        <a:prstGeom prst="rect">
          <a:avLst/>
        </a:prstGeom>
        <a:noFill/>
        <a:ln w="9525">
          <a:noFill/>
        </a:ln>
      </xdr:spPr>
    </xdr:pic>
    <xdr:clientData/>
  </xdr:twoCellAnchor>
  <xdr:twoCellAnchor editAs="oneCell">
    <xdr:from>
      <xdr:col>1</xdr:col>
      <xdr:colOff>684530</xdr:colOff>
      <xdr:row>119</xdr:row>
      <xdr:rowOff>0</xdr:rowOff>
    </xdr:from>
    <xdr:to>
      <xdr:col>1</xdr:col>
      <xdr:colOff>855345</xdr:colOff>
      <xdr:row>120</xdr:row>
      <xdr:rowOff>3175</xdr:rowOff>
    </xdr:to>
    <xdr:pic>
      <xdr:nvPicPr>
        <xdr:cNvPr id="57" name="Text Box 659"/>
        <xdr:cNvPicPr/>
      </xdr:nvPicPr>
      <xdr:blipFill>
        <a:blip r:embed="rId1"/>
        <a:stretch>
          <a:fillRect/>
        </a:stretch>
      </xdr:blipFill>
      <xdr:spPr>
        <a:xfrm>
          <a:off x="1257935" y="72339200"/>
          <a:ext cx="170815" cy="612775"/>
        </a:xfrm>
        <a:prstGeom prst="rect">
          <a:avLst/>
        </a:prstGeom>
        <a:noFill/>
        <a:ln w="9525">
          <a:noFill/>
        </a:ln>
      </xdr:spPr>
    </xdr:pic>
    <xdr:clientData/>
  </xdr:twoCellAnchor>
  <xdr:twoCellAnchor editAs="oneCell">
    <xdr:from>
      <xdr:col>1</xdr:col>
      <xdr:colOff>684530</xdr:colOff>
      <xdr:row>119</xdr:row>
      <xdr:rowOff>0</xdr:rowOff>
    </xdr:from>
    <xdr:to>
      <xdr:col>1</xdr:col>
      <xdr:colOff>855345</xdr:colOff>
      <xdr:row>120</xdr:row>
      <xdr:rowOff>15240</xdr:rowOff>
    </xdr:to>
    <xdr:pic>
      <xdr:nvPicPr>
        <xdr:cNvPr id="58" name="Text Box 659"/>
        <xdr:cNvPicPr/>
      </xdr:nvPicPr>
      <xdr:blipFill>
        <a:blip r:embed="rId1"/>
        <a:stretch>
          <a:fillRect/>
        </a:stretch>
      </xdr:blipFill>
      <xdr:spPr>
        <a:xfrm>
          <a:off x="1257935" y="72339200"/>
          <a:ext cx="170815" cy="624840"/>
        </a:xfrm>
        <a:prstGeom prst="rect">
          <a:avLst/>
        </a:prstGeom>
        <a:noFill/>
        <a:ln w="9525">
          <a:noFill/>
        </a:ln>
      </xdr:spPr>
    </xdr:pic>
    <xdr:clientData/>
  </xdr:twoCellAnchor>
  <xdr:twoCellAnchor editAs="oneCell">
    <xdr:from>
      <xdr:col>1</xdr:col>
      <xdr:colOff>684530</xdr:colOff>
      <xdr:row>119</xdr:row>
      <xdr:rowOff>0</xdr:rowOff>
    </xdr:from>
    <xdr:to>
      <xdr:col>1</xdr:col>
      <xdr:colOff>855345</xdr:colOff>
      <xdr:row>119</xdr:row>
      <xdr:rowOff>570230</xdr:rowOff>
    </xdr:to>
    <xdr:pic>
      <xdr:nvPicPr>
        <xdr:cNvPr id="59" name="Text Box 659"/>
        <xdr:cNvPicPr/>
      </xdr:nvPicPr>
      <xdr:blipFill>
        <a:blip r:embed="rId1"/>
        <a:stretch>
          <a:fillRect/>
        </a:stretch>
      </xdr:blipFill>
      <xdr:spPr>
        <a:xfrm>
          <a:off x="1257935" y="72339200"/>
          <a:ext cx="170815" cy="570230"/>
        </a:xfrm>
        <a:prstGeom prst="rect">
          <a:avLst/>
        </a:prstGeom>
        <a:noFill/>
        <a:ln w="9525">
          <a:noFill/>
        </a:ln>
      </xdr:spPr>
    </xdr:pic>
    <xdr:clientData/>
  </xdr:twoCellAnchor>
  <xdr:twoCellAnchor editAs="oneCell">
    <xdr:from>
      <xdr:col>1</xdr:col>
      <xdr:colOff>684530</xdr:colOff>
      <xdr:row>119</xdr:row>
      <xdr:rowOff>0</xdr:rowOff>
    </xdr:from>
    <xdr:to>
      <xdr:col>1</xdr:col>
      <xdr:colOff>855345</xdr:colOff>
      <xdr:row>120</xdr:row>
      <xdr:rowOff>3175</xdr:rowOff>
    </xdr:to>
    <xdr:pic>
      <xdr:nvPicPr>
        <xdr:cNvPr id="60" name="Text Box 659"/>
        <xdr:cNvPicPr/>
      </xdr:nvPicPr>
      <xdr:blipFill>
        <a:blip r:embed="rId1"/>
        <a:stretch>
          <a:fillRect/>
        </a:stretch>
      </xdr:blipFill>
      <xdr:spPr>
        <a:xfrm>
          <a:off x="1257935" y="72339200"/>
          <a:ext cx="170815" cy="612775"/>
        </a:xfrm>
        <a:prstGeom prst="rect">
          <a:avLst/>
        </a:prstGeom>
        <a:noFill/>
        <a:ln w="9525">
          <a:noFill/>
        </a:ln>
      </xdr:spPr>
    </xdr:pic>
    <xdr:clientData/>
  </xdr:twoCellAnchor>
  <xdr:twoCellAnchor editAs="oneCell">
    <xdr:from>
      <xdr:col>1</xdr:col>
      <xdr:colOff>684530</xdr:colOff>
      <xdr:row>119</xdr:row>
      <xdr:rowOff>0</xdr:rowOff>
    </xdr:from>
    <xdr:to>
      <xdr:col>1</xdr:col>
      <xdr:colOff>855345</xdr:colOff>
      <xdr:row>120</xdr:row>
      <xdr:rowOff>3175</xdr:rowOff>
    </xdr:to>
    <xdr:pic>
      <xdr:nvPicPr>
        <xdr:cNvPr id="61" name="Text Box 659"/>
        <xdr:cNvPicPr/>
      </xdr:nvPicPr>
      <xdr:blipFill>
        <a:blip r:embed="rId1"/>
        <a:stretch>
          <a:fillRect/>
        </a:stretch>
      </xdr:blipFill>
      <xdr:spPr>
        <a:xfrm>
          <a:off x="1257935" y="72339200"/>
          <a:ext cx="170815" cy="612775"/>
        </a:xfrm>
        <a:prstGeom prst="rect">
          <a:avLst/>
        </a:prstGeom>
        <a:noFill/>
        <a:ln w="9525">
          <a:noFill/>
        </a:ln>
      </xdr:spPr>
    </xdr:pic>
    <xdr:clientData/>
  </xdr:twoCellAnchor>
  <xdr:twoCellAnchor editAs="oneCell">
    <xdr:from>
      <xdr:col>1</xdr:col>
      <xdr:colOff>684530</xdr:colOff>
      <xdr:row>119</xdr:row>
      <xdr:rowOff>0</xdr:rowOff>
    </xdr:from>
    <xdr:to>
      <xdr:col>1</xdr:col>
      <xdr:colOff>855345</xdr:colOff>
      <xdr:row>120</xdr:row>
      <xdr:rowOff>15240</xdr:rowOff>
    </xdr:to>
    <xdr:pic>
      <xdr:nvPicPr>
        <xdr:cNvPr id="62" name="Text Box 659"/>
        <xdr:cNvPicPr/>
      </xdr:nvPicPr>
      <xdr:blipFill>
        <a:blip r:embed="rId1"/>
        <a:stretch>
          <a:fillRect/>
        </a:stretch>
      </xdr:blipFill>
      <xdr:spPr>
        <a:xfrm>
          <a:off x="1257935" y="72339200"/>
          <a:ext cx="170815" cy="624840"/>
        </a:xfrm>
        <a:prstGeom prst="rect">
          <a:avLst/>
        </a:prstGeom>
        <a:noFill/>
        <a:ln w="9525">
          <a:noFill/>
        </a:ln>
      </xdr:spPr>
    </xdr:pic>
    <xdr:clientData/>
  </xdr:twoCellAnchor>
  <xdr:twoCellAnchor editAs="oneCell">
    <xdr:from>
      <xdr:col>1</xdr:col>
      <xdr:colOff>684530</xdr:colOff>
      <xdr:row>119</xdr:row>
      <xdr:rowOff>0</xdr:rowOff>
    </xdr:from>
    <xdr:to>
      <xdr:col>1</xdr:col>
      <xdr:colOff>855345</xdr:colOff>
      <xdr:row>119</xdr:row>
      <xdr:rowOff>570230</xdr:rowOff>
    </xdr:to>
    <xdr:pic>
      <xdr:nvPicPr>
        <xdr:cNvPr id="63" name="Text Box 659"/>
        <xdr:cNvPicPr/>
      </xdr:nvPicPr>
      <xdr:blipFill>
        <a:blip r:embed="rId1"/>
        <a:stretch>
          <a:fillRect/>
        </a:stretch>
      </xdr:blipFill>
      <xdr:spPr>
        <a:xfrm>
          <a:off x="1257935" y="72339200"/>
          <a:ext cx="170815" cy="570230"/>
        </a:xfrm>
        <a:prstGeom prst="rect">
          <a:avLst/>
        </a:prstGeom>
        <a:noFill/>
        <a:ln w="9525">
          <a:noFill/>
        </a:ln>
      </xdr:spPr>
    </xdr:pic>
    <xdr:clientData/>
  </xdr:twoCellAnchor>
  <xdr:twoCellAnchor editAs="oneCell">
    <xdr:from>
      <xdr:col>1</xdr:col>
      <xdr:colOff>684530</xdr:colOff>
      <xdr:row>119</xdr:row>
      <xdr:rowOff>0</xdr:rowOff>
    </xdr:from>
    <xdr:to>
      <xdr:col>1</xdr:col>
      <xdr:colOff>855345</xdr:colOff>
      <xdr:row>120</xdr:row>
      <xdr:rowOff>3175</xdr:rowOff>
    </xdr:to>
    <xdr:pic>
      <xdr:nvPicPr>
        <xdr:cNvPr id="64" name="Text Box 659"/>
        <xdr:cNvPicPr/>
      </xdr:nvPicPr>
      <xdr:blipFill>
        <a:blip r:embed="rId1"/>
        <a:stretch>
          <a:fillRect/>
        </a:stretch>
      </xdr:blipFill>
      <xdr:spPr>
        <a:xfrm>
          <a:off x="1257935" y="72339200"/>
          <a:ext cx="170815" cy="612775"/>
        </a:xfrm>
        <a:prstGeom prst="rect">
          <a:avLst/>
        </a:prstGeom>
        <a:noFill/>
        <a:ln w="9525">
          <a:noFill/>
        </a:ln>
      </xdr:spPr>
    </xdr:pic>
    <xdr:clientData/>
  </xdr:twoCellAnchor>
  <xdr:twoCellAnchor editAs="oneCell">
    <xdr:from>
      <xdr:col>1</xdr:col>
      <xdr:colOff>684530</xdr:colOff>
      <xdr:row>119</xdr:row>
      <xdr:rowOff>0</xdr:rowOff>
    </xdr:from>
    <xdr:to>
      <xdr:col>1</xdr:col>
      <xdr:colOff>855345</xdr:colOff>
      <xdr:row>120</xdr:row>
      <xdr:rowOff>3175</xdr:rowOff>
    </xdr:to>
    <xdr:pic>
      <xdr:nvPicPr>
        <xdr:cNvPr id="65" name="Text Box 659"/>
        <xdr:cNvPicPr/>
      </xdr:nvPicPr>
      <xdr:blipFill>
        <a:blip r:embed="rId1"/>
        <a:stretch>
          <a:fillRect/>
        </a:stretch>
      </xdr:blipFill>
      <xdr:spPr>
        <a:xfrm>
          <a:off x="1257935" y="72339200"/>
          <a:ext cx="170815" cy="612775"/>
        </a:xfrm>
        <a:prstGeom prst="rect">
          <a:avLst/>
        </a:prstGeom>
        <a:noFill/>
        <a:ln w="9525">
          <a:noFill/>
        </a:ln>
      </xdr:spPr>
    </xdr:pic>
    <xdr:clientData/>
  </xdr:twoCellAnchor>
  <xdr:twoCellAnchor editAs="oneCell">
    <xdr:from>
      <xdr:col>1</xdr:col>
      <xdr:colOff>684530</xdr:colOff>
      <xdr:row>119</xdr:row>
      <xdr:rowOff>0</xdr:rowOff>
    </xdr:from>
    <xdr:to>
      <xdr:col>1</xdr:col>
      <xdr:colOff>855345</xdr:colOff>
      <xdr:row>120</xdr:row>
      <xdr:rowOff>15240</xdr:rowOff>
    </xdr:to>
    <xdr:pic>
      <xdr:nvPicPr>
        <xdr:cNvPr id="66" name="Text Box 659"/>
        <xdr:cNvPicPr/>
      </xdr:nvPicPr>
      <xdr:blipFill>
        <a:blip r:embed="rId1"/>
        <a:stretch>
          <a:fillRect/>
        </a:stretch>
      </xdr:blipFill>
      <xdr:spPr>
        <a:xfrm>
          <a:off x="1257935" y="72339200"/>
          <a:ext cx="170815" cy="624840"/>
        </a:xfrm>
        <a:prstGeom prst="rect">
          <a:avLst/>
        </a:prstGeom>
        <a:noFill/>
        <a:ln w="9525">
          <a:noFill/>
        </a:ln>
      </xdr:spPr>
    </xdr:pic>
    <xdr:clientData/>
  </xdr:twoCellAnchor>
  <xdr:twoCellAnchor editAs="oneCell">
    <xdr:from>
      <xdr:col>1</xdr:col>
      <xdr:colOff>684530</xdr:colOff>
      <xdr:row>119</xdr:row>
      <xdr:rowOff>0</xdr:rowOff>
    </xdr:from>
    <xdr:to>
      <xdr:col>1</xdr:col>
      <xdr:colOff>855345</xdr:colOff>
      <xdr:row>119</xdr:row>
      <xdr:rowOff>570230</xdr:rowOff>
    </xdr:to>
    <xdr:pic>
      <xdr:nvPicPr>
        <xdr:cNvPr id="67" name="Text Box 659"/>
        <xdr:cNvPicPr/>
      </xdr:nvPicPr>
      <xdr:blipFill>
        <a:blip r:embed="rId1"/>
        <a:stretch>
          <a:fillRect/>
        </a:stretch>
      </xdr:blipFill>
      <xdr:spPr>
        <a:xfrm>
          <a:off x="1257935" y="72339200"/>
          <a:ext cx="170815" cy="570230"/>
        </a:xfrm>
        <a:prstGeom prst="rect">
          <a:avLst/>
        </a:prstGeom>
        <a:noFill/>
        <a:ln w="9525">
          <a:noFill/>
        </a:ln>
      </xdr:spPr>
    </xdr:pic>
    <xdr:clientData/>
  </xdr:twoCellAnchor>
  <xdr:twoCellAnchor editAs="oneCell">
    <xdr:from>
      <xdr:col>1</xdr:col>
      <xdr:colOff>684530</xdr:colOff>
      <xdr:row>119</xdr:row>
      <xdr:rowOff>0</xdr:rowOff>
    </xdr:from>
    <xdr:to>
      <xdr:col>1</xdr:col>
      <xdr:colOff>855345</xdr:colOff>
      <xdr:row>120</xdr:row>
      <xdr:rowOff>3175</xdr:rowOff>
    </xdr:to>
    <xdr:pic>
      <xdr:nvPicPr>
        <xdr:cNvPr id="68" name="Text Box 659"/>
        <xdr:cNvPicPr/>
      </xdr:nvPicPr>
      <xdr:blipFill>
        <a:blip r:embed="rId1"/>
        <a:stretch>
          <a:fillRect/>
        </a:stretch>
      </xdr:blipFill>
      <xdr:spPr>
        <a:xfrm>
          <a:off x="1257935" y="72339200"/>
          <a:ext cx="170815" cy="612775"/>
        </a:xfrm>
        <a:prstGeom prst="rect">
          <a:avLst/>
        </a:prstGeom>
        <a:noFill/>
        <a:ln w="9525">
          <a:noFill/>
        </a:ln>
      </xdr:spPr>
    </xdr:pic>
    <xdr:clientData/>
  </xdr:twoCellAnchor>
  <xdr:twoCellAnchor editAs="oneCell">
    <xdr:from>
      <xdr:col>1</xdr:col>
      <xdr:colOff>684530</xdr:colOff>
      <xdr:row>119</xdr:row>
      <xdr:rowOff>0</xdr:rowOff>
    </xdr:from>
    <xdr:to>
      <xdr:col>1</xdr:col>
      <xdr:colOff>855345</xdr:colOff>
      <xdr:row>120</xdr:row>
      <xdr:rowOff>3175</xdr:rowOff>
    </xdr:to>
    <xdr:pic>
      <xdr:nvPicPr>
        <xdr:cNvPr id="69" name="Text Box 659"/>
        <xdr:cNvPicPr/>
      </xdr:nvPicPr>
      <xdr:blipFill>
        <a:blip r:embed="rId1"/>
        <a:stretch>
          <a:fillRect/>
        </a:stretch>
      </xdr:blipFill>
      <xdr:spPr>
        <a:xfrm>
          <a:off x="1257935" y="72339200"/>
          <a:ext cx="170815" cy="612775"/>
        </a:xfrm>
        <a:prstGeom prst="rect">
          <a:avLst/>
        </a:prstGeom>
        <a:noFill/>
        <a:ln w="9525">
          <a:noFill/>
        </a:ln>
      </xdr:spPr>
    </xdr:pic>
    <xdr:clientData/>
  </xdr:twoCellAnchor>
  <xdr:twoCellAnchor editAs="oneCell">
    <xdr:from>
      <xdr:col>1</xdr:col>
      <xdr:colOff>684530</xdr:colOff>
      <xdr:row>119</xdr:row>
      <xdr:rowOff>0</xdr:rowOff>
    </xdr:from>
    <xdr:to>
      <xdr:col>1</xdr:col>
      <xdr:colOff>855345</xdr:colOff>
      <xdr:row>120</xdr:row>
      <xdr:rowOff>62865</xdr:rowOff>
    </xdr:to>
    <xdr:pic>
      <xdr:nvPicPr>
        <xdr:cNvPr id="70" name="Text Box 659"/>
        <xdr:cNvPicPr/>
      </xdr:nvPicPr>
      <xdr:blipFill>
        <a:blip r:embed="rId1"/>
        <a:stretch>
          <a:fillRect/>
        </a:stretch>
      </xdr:blipFill>
      <xdr:spPr>
        <a:xfrm>
          <a:off x="1257935" y="72339200"/>
          <a:ext cx="170815" cy="672465"/>
        </a:xfrm>
        <a:prstGeom prst="rect">
          <a:avLst/>
        </a:prstGeom>
        <a:noFill/>
        <a:ln w="9525">
          <a:noFill/>
        </a:ln>
      </xdr:spPr>
    </xdr:pic>
    <xdr:clientData/>
  </xdr:twoCellAnchor>
  <xdr:twoCellAnchor editAs="oneCell">
    <xdr:from>
      <xdr:col>1</xdr:col>
      <xdr:colOff>686435</xdr:colOff>
      <xdr:row>119</xdr:row>
      <xdr:rowOff>0</xdr:rowOff>
    </xdr:from>
    <xdr:to>
      <xdr:col>1</xdr:col>
      <xdr:colOff>855345</xdr:colOff>
      <xdr:row>120</xdr:row>
      <xdr:rowOff>84455</xdr:rowOff>
    </xdr:to>
    <xdr:pic>
      <xdr:nvPicPr>
        <xdr:cNvPr id="71" name="Text Box 659"/>
        <xdr:cNvPicPr/>
      </xdr:nvPicPr>
      <xdr:blipFill>
        <a:blip r:embed="rId1"/>
        <a:stretch>
          <a:fillRect/>
        </a:stretch>
      </xdr:blipFill>
      <xdr:spPr>
        <a:xfrm>
          <a:off x="1259840" y="72339200"/>
          <a:ext cx="168910" cy="694055"/>
        </a:xfrm>
        <a:prstGeom prst="rect">
          <a:avLst/>
        </a:prstGeom>
        <a:noFill/>
        <a:ln w="9525">
          <a:noFill/>
        </a:ln>
      </xdr:spPr>
    </xdr:pic>
    <xdr:clientData/>
  </xdr:twoCellAnchor>
  <xdr:twoCellAnchor editAs="oneCell">
    <xdr:from>
      <xdr:col>1</xdr:col>
      <xdr:colOff>686435</xdr:colOff>
      <xdr:row>119</xdr:row>
      <xdr:rowOff>0</xdr:rowOff>
    </xdr:from>
    <xdr:to>
      <xdr:col>1</xdr:col>
      <xdr:colOff>857250</xdr:colOff>
      <xdr:row>120</xdr:row>
      <xdr:rowOff>154305</xdr:rowOff>
    </xdr:to>
    <xdr:pic>
      <xdr:nvPicPr>
        <xdr:cNvPr id="72" name="Text Box 659"/>
        <xdr:cNvPicPr/>
      </xdr:nvPicPr>
      <xdr:blipFill>
        <a:blip r:embed="rId1"/>
        <a:stretch>
          <a:fillRect/>
        </a:stretch>
      </xdr:blipFill>
      <xdr:spPr>
        <a:xfrm>
          <a:off x="1259840" y="72339200"/>
          <a:ext cx="170815" cy="763905"/>
        </a:xfrm>
        <a:prstGeom prst="rect">
          <a:avLst/>
        </a:prstGeom>
        <a:noFill/>
        <a:ln w="9525">
          <a:noFill/>
        </a:ln>
      </xdr:spPr>
    </xdr:pic>
    <xdr:clientData/>
  </xdr:twoCellAnchor>
  <xdr:twoCellAnchor editAs="oneCell">
    <xdr:from>
      <xdr:col>1</xdr:col>
      <xdr:colOff>684530</xdr:colOff>
      <xdr:row>119</xdr:row>
      <xdr:rowOff>0</xdr:rowOff>
    </xdr:from>
    <xdr:to>
      <xdr:col>1</xdr:col>
      <xdr:colOff>855345</xdr:colOff>
      <xdr:row>120</xdr:row>
      <xdr:rowOff>3175</xdr:rowOff>
    </xdr:to>
    <xdr:pic>
      <xdr:nvPicPr>
        <xdr:cNvPr id="73" name="Text Box 659"/>
        <xdr:cNvPicPr/>
      </xdr:nvPicPr>
      <xdr:blipFill>
        <a:blip r:embed="rId1"/>
        <a:stretch>
          <a:fillRect/>
        </a:stretch>
      </xdr:blipFill>
      <xdr:spPr>
        <a:xfrm>
          <a:off x="1257935" y="72339200"/>
          <a:ext cx="170815" cy="612775"/>
        </a:xfrm>
        <a:prstGeom prst="rect">
          <a:avLst/>
        </a:prstGeom>
        <a:noFill/>
        <a:ln w="9525">
          <a:noFill/>
        </a:ln>
      </xdr:spPr>
    </xdr:pic>
    <xdr:clientData/>
  </xdr:twoCellAnchor>
  <xdr:twoCellAnchor editAs="oneCell">
    <xdr:from>
      <xdr:col>1</xdr:col>
      <xdr:colOff>684530</xdr:colOff>
      <xdr:row>119</xdr:row>
      <xdr:rowOff>0</xdr:rowOff>
    </xdr:from>
    <xdr:to>
      <xdr:col>1</xdr:col>
      <xdr:colOff>855345</xdr:colOff>
      <xdr:row>120</xdr:row>
      <xdr:rowOff>3175</xdr:rowOff>
    </xdr:to>
    <xdr:pic>
      <xdr:nvPicPr>
        <xdr:cNvPr id="74" name="Text Box 659"/>
        <xdr:cNvPicPr/>
      </xdr:nvPicPr>
      <xdr:blipFill>
        <a:blip r:embed="rId1"/>
        <a:stretch>
          <a:fillRect/>
        </a:stretch>
      </xdr:blipFill>
      <xdr:spPr>
        <a:xfrm>
          <a:off x="1257935" y="72339200"/>
          <a:ext cx="170815" cy="612775"/>
        </a:xfrm>
        <a:prstGeom prst="rect">
          <a:avLst/>
        </a:prstGeom>
        <a:noFill/>
        <a:ln w="9525">
          <a:noFill/>
        </a:ln>
      </xdr:spPr>
    </xdr:pic>
    <xdr:clientData/>
  </xdr:twoCellAnchor>
  <xdr:twoCellAnchor editAs="oneCell">
    <xdr:from>
      <xdr:col>1</xdr:col>
      <xdr:colOff>684530</xdr:colOff>
      <xdr:row>119</xdr:row>
      <xdr:rowOff>0</xdr:rowOff>
    </xdr:from>
    <xdr:to>
      <xdr:col>1</xdr:col>
      <xdr:colOff>855345</xdr:colOff>
      <xdr:row>120</xdr:row>
      <xdr:rowOff>3175</xdr:rowOff>
    </xdr:to>
    <xdr:pic>
      <xdr:nvPicPr>
        <xdr:cNvPr id="75" name="Text Box 659"/>
        <xdr:cNvPicPr/>
      </xdr:nvPicPr>
      <xdr:blipFill>
        <a:blip r:embed="rId1"/>
        <a:stretch>
          <a:fillRect/>
        </a:stretch>
      </xdr:blipFill>
      <xdr:spPr>
        <a:xfrm>
          <a:off x="1257935" y="72339200"/>
          <a:ext cx="170815" cy="612775"/>
        </a:xfrm>
        <a:prstGeom prst="rect">
          <a:avLst/>
        </a:prstGeom>
        <a:noFill/>
        <a:ln w="9525">
          <a:noFill/>
        </a:ln>
      </xdr:spPr>
    </xdr:pic>
    <xdr:clientData/>
  </xdr:twoCellAnchor>
  <xdr:twoCellAnchor editAs="oneCell">
    <xdr:from>
      <xdr:col>1</xdr:col>
      <xdr:colOff>684530</xdr:colOff>
      <xdr:row>119</xdr:row>
      <xdr:rowOff>0</xdr:rowOff>
    </xdr:from>
    <xdr:to>
      <xdr:col>1</xdr:col>
      <xdr:colOff>855345</xdr:colOff>
      <xdr:row>120</xdr:row>
      <xdr:rowOff>15240</xdr:rowOff>
    </xdr:to>
    <xdr:pic>
      <xdr:nvPicPr>
        <xdr:cNvPr id="76" name="Text Box 659"/>
        <xdr:cNvPicPr/>
      </xdr:nvPicPr>
      <xdr:blipFill>
        <a:blip r:embed="rId1"/>
        <a:stretch>
          <a:fillRect/>
        </a:stretch>
      </xdr:blipFill>
      <xdr:spPr>
        <a:xfrm>
          <a:off x="1257935" y="72339200"/>
          <a:ext cx="170815" cy="624840"/>
        </a:xfrm>
        <a:prstGeom prst="rect">
          <a:avLst/>
        </a:prstGeom>
        <a:noFill/>
        <a:ln w="9525">
          <a:noFill/>
        </a:ln>
      </xdr:spPr>
    </xdr:pic>
    <xdr:clientData/>
  </xdr:twoCellAnchor>
  <xdr:twoCellAnchor editAs="oneCell">
    <xdr:from>
      <xdr:col>1</xdr:col>
      <xdr:colOff>684530</xdr:colOff>
      <xdr:row>119</xdr:row>
      <xdr:rowOff>0</xdr:rowOff>
    </xdr:from>
    <xdr:to>
      <xdr:col>1</xdr:col>
      <xdr:colOff>855345</xdr:colOff>
      <xdr:row>120</xdr:row>
      <xdr:rowOff>3175</xdr:rowOff>
    </xdr:to>
    <xdr:pic>
      <xdr:nvPicPr>
        <xdr:cNvPr id="77" name="Text Box 659"/>
        <xdr:cNvPicPr/>
      </xdr:nvPicPr>
      <xdr:blipFill>
        <a:blip r:embed="rId1"/>
        <a:stretch>
          <a:fillRect/>
        </a:stretch>
      </xdr:blipFill>
      <xdr:spPr>
        <a:xfrm>
          <a:off x="1257935" y="72339200"/>
          <a:ext cx="170815" cy="612775"/>
        </a:xfrm>
        <a:prstGeom prst="rect">
          <a:avLst/>
        </a:prstGeom>
        <a:noFill/>
        <a:ln w="9525">
          <a:noFill/>
        </a:ln>
      </xdr:spPr>
    </xdr:pic>
    <xdr:clientData/>
  </xdr:twoCellAnchor>
  <xdr:twoCellAnchor editAs="oneCell">
    <xdr:from>
      <xdr:col>1</xdr:col>
      <xdr:colOff>684530</xdr:colOff>
      <xdr:row>119</xdr:row>
      <xdr:rowOff>0</xdr:rowOff>
    </xdr:from>
    <xdr:to>
      <xdr:col>1</xdr:col>
      <xdr:colOff>855345</xdr:colOff>
      <xdr:row>120</xdr:row>
      <xdr:rowOff>3175</xdr:rowOff>
    </xdr:to>
    <xdr:pic>
      <xdr:nvPicPr>
        <xdr:cNvPr id="78" name="Text Box 659"/>
        <xdr:cNvPicPr/>
      </xdr:nvPicPr>
      <xdr:blipFill>
        <a:blip r:embed="rId1"/>
        <a:stretch>
          <a:fillRect/>
        </a:stretch>
      </xdr:blipFill>
      <xdr:spPr>
        <a:xfrm>
          <a:off x="1257935" y="72339200"/>
          <a:ext cx="170815" cy="612775"/>
        </a:xfrm>
        <a:prstGeom prst="rect">
          <a:avLst/>
        </a:prstGeom>
        <a:noFill/>
        <a:ln w="9525">
          <a:noFill/>
        </a:ln>
      </xdr:spPr>
    </xdr:pic>
    <xdr:clientData/>
  </xdr:twoCellAnchor>
  <xdr:twoCellAnchor editAs="oneCell">
    <xdr:from>
      <xdr:col>1</xdr:col>
      <xdr:colOff>684530</xdr:colOff>
      <xdr:row>119</xdr:row>
      <xdr:rowOff>0</xdr:rowOff>
    </xdr:from>
    <xdr:to>
      <xdr:col>1</xdr:col>
      <xdr:colOff>855345</xdr:colOff>
      <xdr:row>120</xdr:row>
      <xdr:rowOff>3175</xdr:rowOff>
    </xdr:to>
    <xdr:pic>
      <xdr:nvPicPr>
        <xdr:cNvPr id="79" name="Text Box 659"/>
        <xdr:cNvPicPr/>
      </xdr:nvPicPr>
      <xdr:blipFill>
        <a:blip r:embed="rId1"/>
        <a:stretch>
          <a:fillRect/>
        </a:stretch>
      </xdr:blipFill>
      <xdr:spPr>
        <a:xfrm>
          <a:off x="1257935" y="72339200"/>
          <a:ext cx="170815" cy="612775"/>
        </a:xfrm>
        <a:prstGeom prst="rect">
          <a:avLst/>
        </a:prstGeom>
        <a:noFill/>
        <a:ln w="9525">
          <a:noFill/>
        </a:ln>
      </xdr:spPr>
    </xdr:pic>
    <xdr:clientData/>
  </xdr:twoCellAnchor>
  <xdr:twoCellAnchor editAs="oneCell">
    <xdr:from>
      <xdr:col>1</xdr:col>
      <xdr:colOff>684530</xdr:colOff>
      <xdr:row>119</xdr:row>
      <xdr:rowOff>0</xdr:rowOff>
    </xdr:from>
    <xdr:to>
      <xdr:col>1</xdr:col>
      <xdr:colOff>855345</xdr:colOff>
      <xdr:row>120</xdr:row>
      <xdr:rowOff>15240</xdr:rowOff>
    </xdr:to>
    <xdr:pic>
      <xdr:nvPicPr>
        <xdr:cNvPr id="80" name="Text Box 659"/>
        <xdr:cNvPicPr/>
      </xdr:nvPicPr>
      <xdr:blipFill>
        <a:blip r:embed="rId1"/>
        <a:stretch>
          <a:fillRect/>
        </a:stretch>
      </xdr:blipFill>
      <xdr:spPr>
        <a:xfrm>
          <a:off x="1257935" y="72339200"/>
          <a:ext cx="170815" cy="624840"/>
        </a:xfrm>
        <a:prstGeom prst="rect">
          <a:avLst/>
        </a:prstGeom>
        <a:noFill/>
        <a:ln w="9525">
          <a:noFill/>
        </a:ln>
      </xdr:spPr>
    </xdr:pic>
    <xdr:clientData/>
  </xdr:twoCellAnchor>
  <xdr:twoCellAnchor editAs="oneCell">
    <xdr:from>
      <xdr:col>1</xdr:col>
      <xdr:colOff>684530</xdr:colOff>
      <xdr:row>119</xdr:row>
      <xdr:rowOff>0</xdr:rowOff>
    </xdr:from>
    <xdr:to>
      <xdr:col>1</xdr:col>
      <xdr:colOff>855345</xdr:colOff>
      <xdr:row>120</xdr:row>
      <xdr:rowOff>116205</xdr:rowOff>
    </xdr:to>
    <xdr:pic>
      <xdr:nvPicPr>
        <xdr:cNvPr id="81" name="Text Box 659"/>
        <xdr:cNvPicPr/>
      </xdr:nvPicPr>
      <xdr:blipFill>
        <a:blip r:embed="rId1"/>
        <a:stretch>
          <a:fillRect/>
        </a:stretch>
      </xdr:blipFill>
      <xdr:spPr>
        <a:xfrm>
          <a:off x="1257935" y="72339200"/>
          <a:ext cx="170815" cy="725805"/>
        </a:xfrm>
        <a:prstGeom prst="rect">
          <a:avLst/>
        </a:prstGeom>
        <a:noFill/>
        <a:ln w="9525">
          <a:noFill/>
        </a:ln>
      </xdr:spPr>
    </xdr:pic>
    <xdr:clientData/>
  </xdr:twoCellAnchor>
  <xdr:twoCellAnchor editAs="oneCell">
    <xdr:from>
      <xdr:col>1</xdr:col>
      <xdr:colOff>684530</xdr:colOff>
      <xdr:row>119</xdr:row>
      <xdr:rowOff>0</xdr:rowOff>
    </xdr:from>
    <xdr:to>
      <xdr:col>1</xdr:col>
      <xdr:colOff>855345</xdr:colOff>
      <xdr:row>120</xdr:row>
      <xdr:rowOff>3175</xdr:rowOff>
    </xdr:to>
    <xdr:pic>
      <xdr:nvPicPr>
        <xdr:cNvPr id="82" name="Text Box 659"/>
        <xdr:cNvPicPr/>
      </xdr:nvPicPr>
      <xdr:blipFill>
        <a:blip r:embed="rId1"/>
        <a:stretch>
          <a:fillRect/>
        </a:stretch>
      </xdr:blipFill>
      <xdr:spPr>
        <a:xfrm>
          <a:off x="1257935" y="72339200"/>
          <a:ext cx="170815" cy="612775"/>
        </a:xfrm>
        <a:prstGeom prst="rect">
          <a:avLst/>
        </a:prstGeom>
        <a:noFill/>
        <a:ln w="9525">
          <a:noFill/>
        </a:ln>
      </xdr:spPr>
    </xdr:pic>
    <xdr:clientData/>
  </xdr:twoCellAnchor>
  <xdr:twoCellAnchor editAs="oneCell">
    <xdr:from>
      <xdr:col>1</xdr:col>
      <xdr:colOff>684530</xdr:colOff>
      <xdr:row>119</xdr:row>
      <xdr:rowOff>0</xdr:rowOff>
    </xdr:from>
    <xdr:to>
      <xdr:col>1</xdr:col>
      <xdr:colOff>855345</xdr:colOff>
      <xdr:row>120</xdr:row>
      <xdr:rowOff>3175</xdr:rowOff>
    </xdr:to>
    <xdr:pic>
      <xdr:nvPicPr>
        <xdr:cNvPr id="83" name="Text Box 659"/>
        <xdr:cNvPicPr/>
      </xdr:nvPicPr>
      <xdr:blipFill>
        <a:blip r:embed="rId1"/>
        <a:stretch>
          <a:fillRect/>
        </a:stretch>
      </xdr:blipFill>
      <xdr:spPr>
        <a:xfrm>
          <a:off x="1257935" y="72339200"/>
          <a:ext cx="170815" cy="612775"/>
        </a:xfrm>
        <a:prstGeom prst="rect">
          <a:avLst/>
        </a:prstGeom>
        <a:noFill/>
        <a:ln w="9525">
          <a:noFill/>
        </a:ln>
      </xdr:spPr>
    </xdr:pic>
    <xdr:clientData/>
  </xdr:twoCellAnchor>
  <xdr:twoCellAnchor editAs="oneCell">
    <xdr:from>
      <xdr:col>1</xdr:col>
      <xdr:colOff>684530</xdr:colOff>
      <xdr:row>119</xdr:row>
      <xdr:rowOff>0</xdr:rowOff>
    </xdr:from>
    <xdr:to>
      <xdr:col>1</xdr:col>
      <xdr:colOff>855345</xdr:colOff>
      <xdr:row>120</xdr:row>
      <xdr:rowOff>15240</xdr:rowOff>
    </xdr:to>
    <xdr:pic>
      <xdr:nvPicPr>
        <xdr:cNvPr id="84" name="Text Box 659"/>
        <xdr:cNvPicPr/>
      </xdr:nvPicPr>
      <xdr:blipFill>
        <a:blip r:embed="rId1"/>
        <a:stretch>
          <a:fillRect/>
        </a:stretch>
      </xdr:blipFill>
      <xdr:spPr>
        <a:xfrm>
          <a:off x="1257935" y="72339200"/>
          <a:ext cx="170815" cy="624840"/>
        </a:xfrm>
        <a:prstGeom prst="rect">
          <a:avLst/>
        </a:prstGeom>
        <a:noFill/>
        <a:ln w="9525">
          <a:noFill/>
        </a:ln>
      </xdr:spPr>
    </xdr:pic>
    <xdr:clientData/>
  </xdr:twoCellAnchor>
  <xdr:twoCellAnchor editAs="oneCell">
    <xdr:from>
      <xdr:col>1</xdr:col>
      <xdr:colOff>684530</xdr:colOff>
      <xdr:row>119</xdr:row>
      <xdr:rowOff>0</xdr:rowOff>
    </xdr:from>
    <xdr:to>
      <xdr:col>1</xdr:col>
      <xdr:colOff>855345</xdr:colOff>
      <xdr:row>119</xdr:row>
      <xdr:rowOff>570230</xdr:rowOff>
    </xdr:to>
    <xdr:pic>
      <xdr:nvPicPr>
        <xdr:cNvPr id="85" name="Text Box 659"/>
        <xdr:cNvPicPr/>
      </xdr:nvPicPr>
      <xdr:blipFill>
        <a:blip r:embed="rId1"/>
        <a:stretch>
          <a:fillRect/>
        </a:stretch>
      </xdr:blipFill>
      <xdr:spPr>
        <a:xfrm>
          <a:off x="1257935" y="72339200"/>
          <a:ext cx="170815" cy="570230"/>
        </a:xfrm>
        <a:prstGeom prst="rect">
          <a:avLst/>
        </a:prstGeom>
        <a:noFill/>
        <a:ln w="9525">
          <a:noFill/>
        </a:ln>
      </xdr:spPr>
    </xdr:pic>
    <xdr:clientData/>
  </xdr:twoCellAnchor>
  <xdr:twoCellAnchor editAs="oneCell">
    <xdr:from>
      <xdr:col>1</xdr:col>
      <xdr:colOff>684530</xdr:colOff>
      <xdr:row>119</xdr:row>
      <xdr:rowOff>0</xdr:rowOff>
    </xdr:from>
    <xdr:to>
      <xdr:col>1</xdr:col>
      <xdr:colOff>855345</xdr:colOff>
      <xdr:row>120</xdr:row>
      <xdr:rowOff>3175</xdr:rowOff>
    </xdr:to>
    <xdr:pic>
      <xdr:nvPicPr>
        <xdr:cNvPr id="86" name="Text Box 659"/>
        <xdr:cNvPicPr/>
      </xdr:nvPicPr>
      <xdr:blipFill>
        <a:blip r:embed="rId1"/>
        <a:stretch>
          <a:fillRect/>
        </a:stretch>
      </xdr:blipFill>
      <xdr:spPr>
        <a:xfrm>
          <a:off x="1257935" y="72339200"/>
          <a:ext cx="170815" cy="612775"/>
        </a:xfrm>
        <a:prstGeom prst="rect">
          <a:avLst/>
        </a:prstGeom>
        <a:noFill/>
        <a:ln w="9525">
          <a:noFill/>
        </a:ln>
      </xdr:spPr>
    </xdr:pic>
    <xdr:clientData/>
  </xdr:twoCellAnchor>
  <xdr:twoCellAnchor editAs="oneCell">
    <xdr:from>
      <xdr:col>1</xdr:col>
      <xdr:colOff>684530</xdr:colOff>
      <xdr:row>119</xdr:row>
      <xdr:rowOff>0</xdr:rowOff>
    </xdr:from>
    <xdr:to>
      <xdr:col>1</xdr:col>
      <xdr:colOff>855345</xdr:colOff>
      <xdr:row>120</xdr:row>
      <xdr:rowOff>3175</xdr:rowOff>
    </xdr:to>
    <xdr:pic>
      <xdr:nvPicPr>
        <xdr:cNvPr id="87" name="Text Box 659"/>
        <xdr:cNvPicPr/>
      </xdr:nvPicPr>
      <xdr:blipFill>
        <a:blip r:embed="rId1"/>
        <a:stretch>
          <a:fillRect/>
        </a:stretch>
      </xdr:blipFill>
      <xdr:spPr>
        <a:xfrm>
          <a:off x="1257935" y="72339200"/>
          <a:ext cx="170815" cy="612775"/>
        </a:xfrm>
        <a:prstGeom prst="rect">
          <a:avLst/>
        </a:prstGeom>
        <a:noFill/>
        <a:ln w="9525">
          <a:noFill/>
        </a:ln>
      </xdr:spPr>
    </xdr:pic>
    <xdr:clientData/>
  </xdr:twoCellAnchor>
  <xdr:twoCellAnchor editAs="oneCell">
    <xdr:from>
      <xdr:col>1</xdr:col>
      <xdr:colOff>684530</xdr:colOff>
      <xdr:row>119</xdr:row>
      <xdr:rowOff>0</xdr:rowOff>
    </xdr:from>
    <xdr:to>
      <xdr:col>1</xdr:col>
      <xdr:colOff>855345</xdr:colOff>
      <xdr:row>120</xdr:row>
      <xdr:rowOff>15240</xdr:rowOff>
    </xdr:to>
    <xdr:pic>
      <xdr:nvPicPr>
        <xdr:cNvPr id="88" name="Text Box 659"/>
        <xdr:cNvPicPr/>
      </xdr:nvPicPr>
      <xdr:blipFill>
        <a:blip r:embed="rId1"/>
        <a:stretch>
          <a:fillRect/>
        </a:stretch>
      </xdr:blipFill>
      <xdr:spPr>
        <a:xfrm>
          <a:off x="1257935" y="72339200"/>
          <a:ext cx="170815" cy="624840"/>
        </a:xfrm>
        <a:prstGeom prst="rect">
          <a:avLst/>
        </a:prstGeom>
        <a:noFill/>
        <a:ln w="9525">
          <a:noFill/>
        </a:ln>
      </xdr:spPr>
    </xdr:pic>
    <xdr:clientData/>
  </xdr:twoCellAnchor>
  <xdr:twoCellAnchor editAs="oneCell">
    <xdr:from>
      <xdr:col>1</xdr:col>
      <xdr:colOff>684530</xdr:colOff>
      <xdr:row>119</xdr:row>
      <xdr:rowOff>0</xdr:rowOff>
    </xdr:from>
    <xdr:to>
      <xdr:col>1</xdr:col>
      <xdr:colOff>855345</xdr:colOff>
      <xdr:row>119</xdr:row>
      <xdr:rowOff>570230</xdr:rowOff>
    </xdr:to>
    <xdr:pic>
      <xdr:nvPicPr>
        <xdr:cNvPr id="89" name="Text Box 659"/>
        <xdr:cNvPicPr/>
      </xdr:nvPicPr>
      <xdr:blipFill>
        <a:blip r:embed="rId1"/>
        <a:stretch>
          <a:fillRect/>
        </a:stretch>
      </xdr:blipFill>
      <xdr:spPr>
        <a:xfrm>
          <a:off x="1257935" y="72339200"/>
          <a:ext cx="170815" cy="570230"/>
        </a:xfrm>
        <a:prstGeom prst="rect">
          <a:avLst/>
        </a:prstGeom>
        <a:noFill/>
        <a:ln w="9525">
          <a:noFill/>
        </a:ln>
      </xdr:spPr>
    </xdr:pic>
    <xdr:clientData/>
  </xdr:twoCellAnchor>
  <xdr:twoCellAnchor editAs="oneCell">
    <xdr:from>
      <xdr:col>1</xdr:col>
      <xdr:colOff>684530</xdr:colOff>
      <xdr:row>119</xdr:row>
      <xdr:rowOff>0</xdr:rowOff>
    </xdr:from>
    <xdr:to>
      <xdr:col>1</xdr:col>
      <xdr:colOff>855345</xdr:colOff>
      <xdr:row>120</xdr:row>
      <xdr:rowOff>3175</xdr:rowOff>
    </xdr:to>
    <xdr:pic>
      <xdr:nvPicPr>
        <xdr:cNvPr id="90" name="Text Box 659"/>
        <xdr:cNvPicPr/>
      </xdr:nvPicPr>
      <xdr:blipFill>
        <a:blip r:embed="rId1"/>
        <a:stretch>
          <a:fillRect/>
        </a:stretch>
      </xdr:blipFill>
      <xdr:spPr>
        <a:xfrm>
          <a:off x="1257935" y="72339200"/>
          <a:ext cx="170815" cy="612775"/>
        </a:xfrm>
        <a:prstGeom prst="rect">
          <a:avLst/>
        </a:prstGeom>
        <a:noFill/>
        <a:ln w="9525">
          <a:noFill/>
        </a:ln>
      </xdr:spPr>
    </xdr:pic>
    <xdr:clientData/>
  </xdr:twoCellAnchor>
  <xdr:twoCellAnchor editAs="oneCell">
    <xdr:from>
      <xdr:col>1</xdr:col>
      <xdr:colOff>684530</xdr:colOff>
      <xdr:row>119</xdr:row>
      <xdr:rowOff>0</xdr:rowOff>
    </xdr:from>
    <xdr:to>
      <xdr:col>1</xdr:col>
      <xdr:colOff>855345</xdr:colOff>
      <xdr:row>120</xdr:row>
      <xdr:rowOff>3175</xdr:rowOff>
    </xdr:to>
    <xdr:pic>
      <xdr:nvPicPr>
        <xdr:cNvPr id="91" name="Text Box 659"/>
        <xdr:cNvPicPr/>
      </xdr:nvPicPr>
      <xdr:blipFill>
        <a:blip r:embed="rId1"/>
        <a:stretch>
          <a:fillRect/>
        </a:stretch>
      </xdr:blipFill>
      <xdr:spPr>
        <a:xfrm>
          <a:off x="1257935" y="72339200"/>
          <a:ext cx="170815" cy="612775"/>
        </a:xfrm>
        <a:prstGeom prst="rect">
          <a:avLst/>
        </a:prstGeom>
        <a:noFill/>
        <a:ln w="9525">
          <a:noFill/>
        </a:ln>
      </xdr:spPr>
    </xdr:pic>
    <xdr:clientData/>
  </xdr:twoCellAnchor>
  <xdr:twoCellAnchor editAs="oneCell">
    <xdr:from>
      <xdr:col>1</xdr:col>
      <xdr:colOff>684530</xdr:colOff>
      <xdr:row>119</xdr:row>
      <xdr:rowOff>0</xdr:rowOff>
    </xdr:from>
    <xdr:to>
      <xdr:col>1</xdr:col>
      <xdr:colOff>855345</xdr:colOff>
      <xdr:row>120</xdr:row>
      <xdr:rowOff>15240</xdr:rowOff>
    </xdr:to>
    <xdr:pic>
      <xdr:nvPicPr>
        <xdr:cNvPr id="92" name="Text Box 659"/>
        <xdr:cNvPicPr/>
      </xdr:nvPicPr>
      <xdr:blipFill>
        <a:blip r:embed="rId1"/>
        <a:stretch>
          <a:fillRect/>
        </a:stretch>
      </xdr:blipFill>
      <xdr:spPr>
        <a:xfrm>
          <a:off x="1257935" y="72339200"/>
          <a:ext cx="170815" cy="624840"/>
        </a:xfrm>
        <a:prstGeom prst="rect">
          <a:avLst/>
        </a:prstGeom>
        <a:noFill/>
        <a:ln w="9525">
          <a:noFill/>
        </a:ln>
      </xdr:spPr>
    </xdr:pic>
    <xdr:clientData/>
  </xdr:twoCellAnchor>
  <xdr:twoCellAnchor editAs="oneCell">
    <xdr:from>
      <xdr:col>1</xdr:col>
      <xdr:colOff>684530</xdr:colOff>
      <xdr:row>119</xdr:row>
      <xdr:rowOff>0</xdr:rowOff>
    </xdr:from>
    <xdr:to>
      <xdr:col>1</xdr:col>
      <xdr:colOff>855345</xdr:colOff>
      <xdr:row>119</xdr:row>
      <xdr:rowOff>570230</xdr:rowOff>
    </xdr:to>
    <xdr:pic>
      <xdr:nvPicPr>
        <xdr:cNvPr id="93" name="Text Box 659"/>
        <xdr:cNvPicPr/>
      </xdr:nvPicPr>
      <xdr:blipFill>
        <a:blip r:embed="rId1"/>
        <a:stretch>
          <a:fillRect/>
        </a:stretch>
      </xdr:blipFill>
      <xdr:spPr>
        <a:xfrm>
          <a:off x="1257935" y="72339200"/>
          <a:ext cx="170815" cy="570230"/>
        </a:xfrm>
        <a:prstGeom prst="rect">
          <a:avLst/>
        </a:prstGeom>
        <a:noFill/>
        <a:ln w="9525">
          <a:noFill/>
        </a:ln>
      </xdr:spPr>
    </xdr:pic>
    <xdr:clientData/>
  </xdr:twoCellAnchor>
  <xdr:twoCellAnchor editAs="oneCell">
    <xdr:from>
      <xdr:col>1</xdr:col>
      <xdr:colOff>684530</xdr:colOff>
      <xdr:row>119</xdr:row>
      <xdr:rowOff>0</xdr:rowOff>
    </xdr:from>
    <xdr:to>
      <xdr:col>1</xdr:col>
      <xdr:colOff>855345</xdr:colOff>
      <xdr:row>120</xdr:row>
      <xdr:rowOff>3175</xdr:rowOff>
    </xdr:to>
    <xdr:pic>
      <xdr:nvPicPr>
        <xdr:cNvPr id="94" name="Text Box 659"/>
        <xdr:cNvPicPr/>
      </xdr:nvPicPr>
      <xdr:blipFill>
        <a:blip r:embed="rId1"/>
        <a:stretch>
          <a:fillRect/>
        </a:stretch>
      </xdr:blipFill>
      <xdr:spPr>
        <a:xfrm>
          <a:off x="1257935" y="72339200"/>
          <a:ext cx="170815" cy="612775"/>
        </a:xfrm>
        <a:prstGeom prst="rect">
          <a:avLst/>
        </a:prstGeom>
        <a:noFill/>
        <a:ln w="9525">
          <a:noFill/>
        </a:ln>
      </xdr:spPr>
    </xdr:pic>
    <xdr:clientData/>
  </xdr:twoCellAnchor>
  <xdr:twoCellAnchor editAs="oneCell">
    <xdr:from>
      <xdr:col>1</xdr:col>
      <xdr:colOff>684530</xdr:colOff>
      <xdr:row>119</xdr:row>
      <xdr:rowOff>0</xdr:rowOff>
    </xdr:from>
    <xdr:to>
      <xdr:col>1</xdr:col>
      <xdr:colOff>855345</xdr:colOff>
      <xdr:row>120</xdr:row>
      <xdr:rowOff>3175</xdr:rowOff>
    </xdr:to>
    <xdr:pic>
      <xdr:nvPicPr>
        <xdr:cNvPr id="95" name="Text Box 659"/>
        <xdr:cNvPicPr/>
      </xdr:nvPicPr>
      <xdr:blipFill>
        <a:blip r:embed="rId1"/>
        <a:stretch>
          <a:fillRect/>
        </a:stretch>
      </xdr:blipFill>
      <xdr:spPr>
        <a:xfrm>
          <a:off x="1257935" y="72339200"/>
          <a:ext cx="170815" cy="612775"/>
        </a:xfrm>
        <a:prstGeom prst="rect">
          <a:avLst/>
        </a:prstGeom>
        <a:noFill/>
        <a:ln w="9525">
          <a:noFill/>
        </a:ln>
      </xdr:spPr>
    </xdr:pic>
    <xdr:clientData/>
  </xdr:twoCellAnchor>
  <xdr:twoCellAnchor editAs="oneCell">
    <xdr:from>
      <xdr:col>1</xdr:col>
      <xdr:colOff>684530</xdr:colOff>
      <xdr:row>119</xdr:row>
      <xdr:rowOff>0</xdr:rowOff>
    </xdr:from>
    <xdr:to>
      <xdr:col>1</xdr:col>
      <xdr:colOff>855345</xdr:colOff>
      <xdr:row>120</xdr:row>
      <xdr:rowOff>15240</xdr:rowOff>
    </xdr:to>
    <xdr:pic>
      <xdr:nvPicPr>
        <xdr:cNvPr id="96" name="Text Box 659"/>
        <xdr:cNvPicPr/>
      </xdr:nvPicPr>
      <xdr:blipFill>
        <a:blip r:embed="rId1"/>
        <a:stretch>
          <a:fillRect/>
        </a:stretch>
      </xdr:blipFill>
      <xdr:spPr>
        <a:xfrm>
          <a:off x="1257935" y="72339200"/>
          <a:ext cx="170815" cy="624840"/>
        </a:xfrm>
        <a:prstGeom prst="rect">
          <a:avLst/>
        </a:prstGeom>
        <a:noFill/>
        <a:ln w="9525">
          <a:noFill/>
        </a:ln>
      </xdr:spPr>
    </xdr:pic>
    <xdr:clientData/>
  </xdr:twoCellAnchor>
  <xdr:twoCellAnchor editAs="oneCell">
    <xdr:from>
      <xdr:col>1</xdr:col>
      <xdr:colOff>684530</xdr:colOff>
      <xdr:row>119</xdr:row>
      <xdr:rowOff>0</xdr:rowOff>
    </xdr:from>
    <xdr:to>
      <xdr:col>1</xdr:col>
      <xdr:colOff>855345</xdr:colOff>
      <xdr:row>119</xdr:row>
      <xdr:rowOff>570230</xdr:rowOff>
    </xdr:to>
    <xdr:pic>
      <xdr:nvPicPr>
        <xdr:cNvPr id="97" name="Text Box 659"/>
        <xdr:cNvPicPr/>
      </xdr:nvPicPr>
      <xdr:blipFill>
        <a:blip r:embed="rId1"/>
        <a:stretch>
          <a:fillRect/>
        </a:stretch>
      </xdr:blipFill>
      <xdr:spPr>
        <a:xfrm>
          <a:off x="1257935" y="72339200"/>
          <a:ext cx="170815" cy="570230"/>
        </a:xfrm>
        <a:prstGeom prst="rect">
          <a:avLst/>
        </a:prstGeom>
        <a:noFill/>
        <a:ln w="9525">
          <a:noFill/>
        </a:ln>
      </xdr:spPr>
    </xdr:pic>
    <xdr:clientData/>
  </xdr:twoCellAnchor>
  <xdr:twoCellAnchor editAs="oneCell">
    <xdr:from>
      <xdr:col>1</xdr:col>
      <xdr:colOff>684530</xdr:colOff>
      <xdr:row>119</xdr:row>
      <xdr:rowOff>0</xdr:rowOff>
    </xdr:from>
    <xdr:to>
      <xdr:col>1</xdr:col>
      <xdr:colOff>855345</xdr:colOff>
      <xdr:row>120</xdr:row>
      <xdr:rowOff>3175</xdr:rowOff>
    </xdr:to>
    <xdr:pic>
      <xdr:nvPicPr>
        <xdr:cNvPr id="98" name="Text Box 659"/>
        <xdr:cNvPicPr/>
      </xdr:nvPicPr>
      <xdr:blipFill>
        <a:blip r:embed="rId1"/>
        <a:stretch>
          <a:fillRect/>
        </a:stretch>
      </xdr:blipFill>
      <xdr:spPr>
        <a:xfrm>
          <a:off x="1257935" y="72339200"/>
          <a:ext cx="170815" cy="612775"/>
        </a:xfrm>
        <a:prstGeom prst="rect">
          <a:avLst/>
        </a:prstGeom>
        <a:noFill/>
        <a:ln w="9525">
          <a:noFill/>
        </a:ln>
      </xdr:spPr>
    </xdr:pic>
    <xdr:clientData/>
  </xdr:twoCellAnchor>
  <xdr:twoCellAnchor editAs="oneCell">
    <xdr:from>
      <xdr:col>1</xdr:col>
      <xdr:colOff>684530</xdr:colOff>
      <xdr:row>119</xdr:row>
      <xdr:rowOff>0</xdr:rowOff>
    </xdr:from>
    <xdr:to>
      <xdr:col>1</xdr:col>
      <xdr:colOff>855345</xdr:colOff>
      <xdr:row>120</xdr:row>
      <xdr:rowOff>3175</xdr:rowOff>
    </xdr:to>
    <xdr:pic>
      <xdr:nvPicPr>
        <xdr:cNvPr id="99" name="Text Box 659"/>
        <xdr:cNvPicPr/>
      </xdr:nvPicPr>
      <xdr:blipFill>
        <a:blip r:embed="rId1"/>
        <a:stretch>
          <a:fillRect/>
        </a:stretch>
      </xdr:blipFill>
      <xdr:spPr>
        <a:xfrm>
          <a:off x="1257935" y="72339200"/>
          <a:ext cx="170815" cy="612775"/>
        </a:xfrm>
        <a:prstGeom prst="rect">
          <a:avLst/>
        </a:prstGeom>
        <a:noFill/>
        <a:ln w="9525">
          <a:noFill/>
        </a:ln>
      </xdr:spPr>
    </xdr:pic>
    <xdr:clientData/>
  </xdr:twoCellAnchor>
  <xdr:twoCellAnchor editAs="oneCell">
    <xdr:from>
      <xdr:col>1</xdr:col>
      <xdr:colOff>684530</xdr:colOff>
      <xdr:row>119</xdr:row>
      <xdr:rowOff>0</xdr:rowOff>
    </xdr:from>
    <xdr:to>
      <xdr:col>1</xdr:col>
      <xdr:colOff>855345</xdr:colOff>
      <xdr:row>120</xdr:row>
      <xdr:rowOff>15240</xdr:rowOff>
    </xdr:to>
    <xdr:pic>
      <xdr:nvPicPr>
        <xdr:cNvPr id="100" name="Text Box 659"/>
        <xdr:cNvPicPr/>
      </xdr:nvPicPr>
      <xdr:blipFill>
        <a:blip r:embed="rId1"/>
        <a:stretch>
          <a:fillRect/>
        </a:stretch>
      </xdr:blipFill>
      <xdr:spPr>
        <a:xfrm>
          <a:off x="1257935" y="72339200"/>
          <a:ext cx="170815" cy="624840"/>
        </a:xfrm>
        <a:prstGeom prst="rect">
          <a:avLst/>
        </a:prstGeom>
        <a:noFill/>
        <a:ln w="9525">
          <a:noFill/>
        </a:ln>
      </xdr:spPr>
    </xdr:pic>
    <xdr:clientData/>
  </xdr:twoCellAnchor>
  <xdr:twoCellAnchor editAs="oneCell">
    <xdr:from>
      <xdr:col>1</xdr:col>
      <xdr:colOff>684530</xdr:colOff>
      <xdr:row>119</xdr:row>
      <xdr:rowOff>0</xdr:rowOff>
    </xdr:from>
    <xdr:to>
      <xdr:col>1</xdr:col>
      <xdr:colOff>855345</xdr:colOff>
      <xdr:row>119</xdr:row>
      <xdr:rowOff>570230</xdr:rowOff>
    </xdr:to>
    <xdr:pic>
      <xdr:nvPicPr>
        <xdr:cNvPr id="101" name="Text Box 659"/>
        <xdr:cNvPicPr/>
      </xdr:nvPicPr>
      <xdr:blipFill>
        <a:blip r:embed="rId1"/>
        <a:stretch>
          <a:fillRect/>
        </a:stretch>
      </xdr:blipFill>
      <xdr:spPr>
        <a:xfrm>
          <a:off x="1257935" y="72339200"/>
          <a:ext cx="170815" cy="570230"/>
        </a:xfrm>
        <a:prstGeom prst="rect">
          <a:avLst/>
        </a:prstGeom>
        <a:noFill/>
        <a:ln w="9525">
          <a:noFill/>
        </a:ln>
      </xdr:spPr>
    </xdr:pic>
    <xdr:clientData/>
  </xdr:twoCellAnchor>
  <xdr:twoCellAnchor editAs="oneCell">
    <xdr:from>
      <xdr:col>1</xdr:col>
      <xdr:colOff>684530</xdr:colOff>
      <xdr:row>119</xdr:row>
      <xdr:rowOff>0</xdr:rowOff>
    </xdr:from>
    <xdr:to>
      <xdr:col>1</xdr:col>
      <xdr:colOff>855345</xdr:colOff>
      <xdr:row>120</xdr:row>
      <xdr:rowOff>3175</xdr:rowOff>
    </xdr:to>
    <xdr:pic>
      <xdr:nvPicPr>
        <xdr:cNvPr id="102" name="Text Box 659"/>
        <xdr:cNvPicPr/>
      </xdr:nvPicPr>
      <xdr:blipFill>
        <a:blip r:embed="rId1"/>
        <a:stretch>
          <a:fillRect/>
        </a:stretch>
      </xdr:blipFill>
      <xdr:spPr>
        <a:xfrm>
          <a:off x="1257935" y="72339200"/>
          <a:ext cx="170815" cy="612775"/>
        </a:xfrm>
        <a:prstGeom prst="rect">
          <a:avLst/>
        </a:prstGeom>
        <a:noFill/>
        <a:ln w="9525">
          <a:noFill/>
        </a:ln>
      </xdr:spPr>
    </xdr:pic>
    <xdr:clientData/>
  </xdr:twoCellAnchor>
  <xdr:twoCellAnchor editAs="oneCell">
    <xdr:from>
      <xdr:col>1</xdr:col>
      <xdr:colOff>684530</xdr:colOff>
      <xdr:row>119</xdr:row>
      <xdr:rowOff>0</xdr:rowOff>
    </xdr:from>
    <xdr:to>
      <xdr:col>1</xdr:col>
      <xdr:colOff>855345</xdr:colOff>
      <xdr:row>120</xdr:row>
      <xdr:rowOff>3175</xdr:rowOff>
    </xdr:to>
    <xdr:pic>
      <xdr:nvPicPr>
        <xdr:cNvPr id="103" name="Text Box 659"/>
        <xdr:cNvPicPr/>
      </xdr:nvPicPr>
      <xdr:blipFill>
        <a:blip r:embed="rId1"/>
        <a:stretch>
          <a:fillRect/>
        </a:stretch>
      </xdr:blipFill>
      <xdr:spPr>
        <a:xfrm>
          <a:off x="1257935" y="72339200"/>
          <a:ext cx="170815" cy="612775"/>
        </a:xfrm>
        <a:prstGeom prst="rect">
          <a:avLst/>
        </a:prstGeom>
        <a:noFill/>
        <a:ln w="9525">
          <a:noFill/>
        </a:ln>
      </xdr:spPr>
    </xdr:pic>
    <xdr:clientData/>
  </xdr:twoCellAnchor>
  <xdr:twoCellAnchor editAs="oneCell">
    <xdr:from>
      <xdr:col>1</xdr:col>
      <xdr:colOff>684530</xdr:colOff>
      <xdr:row>119</xdr:row>
      <xdr:rowOff>0</xdr:rowOff>
    </xdr:from>
    <xdr:to>
      <xdr:col>1</xdr:col>
      <xdr:colOff>855345</xdr:colOff>
      <xdr:row>120</xdr:row>
      <xdr:rowOff>15240</xdr:rowOff>
    </xdr:to>
    <xdr:pic>
      <xdr:nvPicPr>
        <xdr:cNvPr id="104" name="Text Box 659"/>
        <xdr:cNvPicPr/>
      </xdr:nvPicPr>
      <xdr:blipFill>
        <a:blip r:embed="rId1"/>
        <a:stretch>
          <a:fillRect/>
        </a:stretch>
      </xdr:blipFill>
      <xdr:spPr>
        <a:xfrm>
          <a:off x="1257935" y="72339200"/>
          <a:ext cx="170815" cy="624840"/>
        </a:xfrm>
        <a:prstGeom prst="rect">
          <a:avLst/>
        </a:prstGeom>
        <a:noFill/>
        <a:ln w="9525">
          <a:noFill/>
        </a:ln>
      </xdr:spPr>
    </xdr:pic>
    <xdr:clientData/>
  </xdr:twoCellAnchor>
  <xdr:twoCellAnchor editAs="oneCell">
    <xdr:from>
      <xdr:col>1</xdr:col>
      <xdr:colOff>684530</xdr:colOff>
      <xdr:row>119</xdr:row>
      <xdr:rowOff>0</xdr:rowOff>
    </xdr:from>
    <xdr:to>
      <xdr:col>1</xdr:col>
      <xdr:colOff>855345</xdr:colOff>
      <xdr:row>120</xdr:row>
      <xdr:rowOff>3175</xdr:rowOff>
    </xdr:to>
    <xdr:pic>
      <xdr:nvPicPr>
        <xdr:cNvPr id="105" name="Text Box 659"/>
        <xdr:cNvPicPr/>
      </xdr:nvPicPr>
      <xdr:blipFill>
        <a:blip r:embed="rId1"/>
        <a:stretch>
          <a:fillRect/>
        </a:stretch>
      </xdr:blipFill>
      <xdr:spPr>
        <a:xfrm>
          <a:off x="1257935" y="72339200"/>
          <a:ext cx="170815" cy="612775"/>
        </a:xfrm>
        <a:prstGeom prst="rect">
          <a:avLst/>
        </a:prstGeom>
        <a:noFill/>
        <a:ln w="9525">
          <a:noFill/>
        </a:ln>
      </xdr:spPr>
    </xdr:pic>
    <xdr:clientData/>
  </xdr:twoCellAnchor>
  <xdr:twoCellAnchor editAs="oneCell">
    <xdr:from>
      <xdr:col>1</xdr:col>
      <xdr:colOff>684530</xdr:colOff>
      <xdr:row>119</xdr:row>
      <xdr:rowOff>0</xdr:rowOff>
    </xdr:from>
    <xdr:to>
      <xdr:col>1</xdr:col>
      <xdr:colOff>855345</xdr:colOff>
      <xdr:row>120</xdr:row>
      <xdr:rowOff>3175</xdr:rowOff>
    </xdr:to>
    <xdr:pic>
      <xdr:nvPicPr>
        <xdr:cNvPr id="106" name="Text Box 659"/>
        <xdr:cNvPicPr/>
      </xdr:nvPicPr>
      <xdr:blipFill>
        <a:blip r:embed="rId1"/>
        <a:stretch>
          <a:fillRect/>
        </a:stretch>
      </xdr:blipFill>
      <xdr:spPr>
        <a:xfrm>
          <a:off x="1257935" y="72339200"/>
          <a:ext cx="170815" cy="612775"/>
        </a:xfrm>
        <a:prstGeom prst="rect">
          <a:avLst/>
        </a:prstGeom>
        <a:noFill/>
        <a:ln w="9525">
          <a:noFill/>
        </a:ln>
      </xdr:spPr>
    </xdr:pic>
    <xdr:clientData/>
  </xdr:twoCellAnchor>
  <xdr:twoCellAnchor editAs="oneCell">
    <xdr:from>
      <xdr:col>1</xdr:col>
      <xdr:colOff>684530</xdr:colOff>
      <xdr:row>119</xdr:row>
      <xdr:rowOff>0</xdr:rowOff>
    </xdr:from>
    <xdr:to>
      <xdr:col>1</xdr:col>
      <xdr:colOff>855345</xdr:colOff>
      <xdr:row>120</xdr:row>
      <xdr:rowOff>3175</xdr:rowOff>
    </xdr:to>
    <xdr:pic>
      <xdr:nvPicPr>
        <xdr:cNvPr id="107" name="Text Box 659"/>
        <xdr:cNvPicPr/>
      </xdr:nvPicPr>
      <xdr:blipFill>
        <a:blip r:embed="rId1"/>
        <a:stretch>
          <a:fillRect/>
        </a:stretch>
      </xdr:blipFill>
      <xdr:spPr>
        <a:xfrm>
          <a:off x="1257935" y="72339200"/>
          <a:ext cx="170815" cy="612775"/>
        </a:xfrm>
        <a:prstGeom prst="rect">
          <a:avLst/>
        </a:prstGeom>
        <a:noFill/>
        <a:ln w="9525">
          <a:noFill/>
        </a:ln>
      </xdr:spPr>
    </xdr:pic>
    <xdr:clientData/>
  </xdr:twoCellAnchor>
  <xdr:twoCellAnchor editAs="oneCell">
    <xdr:from>
      <xdr:col>1</xdr:col>
      <xdr:colOff>684530</xdr:colOff>
      <xdr:row>119</xdr:row>
      <xdr:rowOff>0</xdr:rowOff>
    </xdr:from>
    <xdr:to>
      <xdr:col>1</xdr:col>
      <xdr:colOff>855345</xdr:colOff>
      <xdr:row>120</xdr:row>
      <xdr:rowOff>15240</xdr:rowOff>
    </xdr:to>
    <xdr:pic>
      <xdr:nvPicPr>
        <xdr:cNvPr id="108" name="Text Box 659"/>
        <xdr:cNvPicPr/>
      </xdr:nvPicPr>
      <xdr:blipFill>
        <a:blip r:embed="rId1"/>
        <a:stretch>
          <a:fillRect/>
        </a:stretch>
      </xdr:blipFill>
      <xdr:spPr>
        <a:xfrm>
          <a:off x="1257935" y="72339200"/>
          <a:ext cx="170815" cy="624840"/>
        </a:xfrm>
        <a:prstGeom prst="rect">
          <a:avLst/>
        </a:prstGeom>
        <a:noFill/>
        <a:ln w="9525">
          <a:noFill/>
        </a:ln>
      </xdr:spPr>
    </xdr:pic>
    <xdr:clientData/>
  </xdr:twoCellAnchor>
  <xdr:twoCellAnchor editAs="oneCell">
    <xdr:from>
      <xdr:col>1</xdr:col>
      <xdr:colOff>684530</xdr:colOff>
      <xdr:row>119</xdr:row>
      <xdr:rowOff>0</xdr:rowOff>
    </xdr:from>
    <xdr:to>
      <xdr:col>1</xdr:col>
      <xdr:colOff>855345</xdr:colOff>
      <xdr:row>120</xdr:row>
      <xdr:rowOff>3175</xdr:rowOff>
    </xdr:to>
    <xdr:pic>
      <xdr:nvPicPr>
        <xdr:cNvPr id="109" name="Text Box 659"/>
        <xdr:cNvPicPr/>
      </xdr:nvPicPr>
      <xdr:blipFill>
        <a:blip r:embed="rId1"/>
        <a:stretch>
          <a:fillRect/>
        </a:stretch>
      </xdr:blipFill>
      <xdr:spPr>
        <a:xfrm>
          <a:off x="1257935" y="72339200"/>
          <a:ext cx="170815" cy="612775"/>
        </a:xfrm>
        <a:prstGeom prst="rect">
          <a:avLst/>
        </a:prstGeom>
        <a:noFill/>
        <a:ln w="9525">
          <a:noFill/>
        </a:ln>
      </xdr:spPr>
    </xdr:pic>
    <xdr:clientData/>
  </xdr:twoCellAnchor>
  <xdr:twoCellAnchor editAs="oneCell">
    <xdr:from>
      <xdr:col>1</xdr:col>
      <xdr:colOff>684530</xdr:colOff>
      <xdr:row>119</xdr:row>
      <xdr:rowOff>0</xdr:rowOff>
    </xdr:from>
    <xdr:to>
      <xdr:col>1</xdr:col>
      <xdr:colOff>855345</xdr:colOff>
      <xdr:row>120</xdr:row>
      <xdr:rowOff>3175</xdr:rowOff>
    </xdr:to>
    <xdr:pic>
      <xdr:nvPicPr>
        <xdr:cNvPr id="110" name="Text Box 659"/>
        <xdr:cNvPicPr/>
      </xdr:nvPicPr>
      <xdr:blipFill>
        <a:blip r:embed="rId1"/>
        <a:stretch>
          <a:fillRect/>
        </a:stretch>
      </xdr:blipFill>
      <xdr:spPr>
        <a:xfrm>
          <a:off x="1257935" y="72339200"/>
          <a:ext cx="170815" cy="612775"/>
        </a:xfrm>
        <a:prstGeom prst="rect">
          <a:avLst/>
        </a:prstGeom>
        <a:noFill/>
        <a:ln w="9525">
          <a:noFill/>
        </a:ln>
      </xdr:spPr>
    </xdr:pic>
    <xdr:clientData/>
  </xdr:twoCellAnchor>
  <xdr:twoCellAnchor editAs="oneCell">
    <xdr:from>
      <xdr:col>1</xdr:col>
      <xdr:colOff>684530</xdr:colOff>
      <xdr:row>119</xdr:row>
      <xdr:rowOff>0</xdr:rowOff>
    </xdr:from>
    <xdr:to>
      <xdr:col>1</xdr:col>
      <xdr:colOff>855345</xdr:colOff>
      <xdr:row>120</xdr:row>
      <xdr:rowOff>3175</xdr:rowOff>
    </xdr:to>
    <xdr:pic>
      <xdr:nvPicPr>
        <xdr:cNvPr id="111" name="Text Box 659"/>
        <xdr:cNvPicPr/>
      </xdr:nvPicPr>
      <xdr:blipFill>
        <a:blip r:embed="rId1"/>
        <a:stretch>
          <a:fillRect/>
        </a:stretch>
      </xdr:blipFill>
      <xdr:spPr>
        <a:xfrm>
          <a:off x="1257935" y="72339200"/>
          <a:ext cx="170815" cy="612775"/>
        </a:xfrm>
        <a:prstGeom prst="rect">
          <a:avLst/>
        </a:prstGeom>
        <a:noFill/>
        <a:ln w="9525">
          <a:noFill/>
        </a:ln>
      </xdr:spPr>
    </xdr:pic>
    <xdr:clientData/>
  </xdr:twoCellAnchor>
  <xdr:twoCellAnchor editAs="oneCell">
    <xdr:from>
      <xdr:col>1</xdr:col>
      <xdr:colOff>684530</xdr:colOff>
      <xdr:row>119</xdr:row>
      <xdr:rowOff>0</xdr:rowOff>
    </xdr:from>
    <xdr:to>
      <xdr:col>1</xdr:col>
      <xdr:colOff>855345</xdr:colOff>
      <xdr:row>120</xdr:row>
      <xdr:rowOff>15240</xdr:rowOff>
    </xdr:to>
    <xdr:pic>
      <xdr:nvPicPr>
        <xdr:cNvPr id="112" name="Text Box 659"/>
        <xdr:cNvPicPr/>
      </xdr:nvPicPr>
      <xdr:blipFill>
        <a:blip r:embed="rId1"/>
        <a:stretch>
          <a:fillRect/>
        </a:stretch>
      </xdr:blipFill>
      <xdr:spPr>
        <a:xfrm>
          <a:off x="1257935" y="72339200"/>
          <a:ext cx="170815" cy="624840"/>
        </a:xfrm>
        <a:prstGeom prst="rect">
          <a:avLst/>
        </a:prstGeom>
        <a:noFill/>
        <a:ln w="9525">
          <a:noFill/>
        </a:ln>
      </xdr:spPr>
    </xdr:pic>
    <xdr:clientData/>
  </xdr:twoCellAnchor>
  <xdr:twoCellAnchor editAs="oneCell">
    <xdr:from>
      <xdr:col>1</xdr:col>
      <xdr:colOff>684530</xdr:colOff>
      <xdr:row>119</xdr:row>
      <xdr:rowOff>0</xdr:rowOff>
    </xdr:from>
    <xdr:to>
      <xdr:col>1</xdr:col>
      <xdr:colOff>855345</xdr:colOff>
      <xdr:row>120</xdr:row>
      <xdr:rowOff>116205</xdr:rowOff>
    </xdr:to>
    <xdr:pic>
      <xdr:nvPicPr>
        <xdr:cNvPr id="113" name="Text Box 659"/>
        <xdr:cNvPicPr/>
      </xdr:nvPicPr>
      <xdr:blipFill>
        <a:blip r:embed="rId1"/>
        <a:stretch>
          <a:fillRect/>
        </a:stretch>
      </xdr:blipFill>
      <xdr:spPr>
        <a:xfrm>
          <a:off x="1257935" y="72339200"/>
          <a:ext cx="170815" cy="725805"/>
        </a:xfrm>
        <a:prstGeom prst="rect">
          <a:avLst/>
        </a:prstGeom>
        <a:noFill/>
        <a:ln w="9525">
          <a:noFill/>
        </a:ln>
      </xdr:spPr>
    </xdr:pic>
    <xdr:clientData/>
  </xdr:twoCellAnchor>
  <xdr:twoCellAnchor editAs="oneCell">
    <xdr:from>
      <xdr:col>1</xdr:col>
      <xdr:colOff>684530</xdr:colOff>
      <xdr:row>119</xdr:row>
      <xdr:rowOff>0</xdr:rowOff>
    </xdr:from>
    <xdr:to>
      <xdr:col>1</xdr:col>
      <xdr:colOff>855345</xdr:colOff>
      <xdr:row>120</xdr:row>
      <xdr:rowOff>3175</xdr:rowOff>
    </xdr:to>
    <xdr:pic>
      <xdr:nvPicPr>
        <xdr:cNvPr id="114" name="Text Box 659"/>
        <xdr:cNvPicPr/>
      </xdr:nvPicPr>
      <xdr:blipFill>
        <a:blip r:embed="rId1"/>
        <a:stretch>
          <a:fillRect/>
        </a:stretch>
      </xdr:blipFill>
      <xdr:spPr>
        <a:xfrm>
          <a:off x="1257935" y="72339200"/>
          <a:ext cx="170815" cy="612775"/>
        </a:xfrm>
        <a:prstGeom prst="rect">
          <a:avLst/>
        </a:prstGeom>
        <a:noFill/>
        <a:ln w="9525">
          <a:noFill/>
        </a:ln>
      </xdr:spPr>
    </xdr:pic>
    <xdr:clientData/>
  </xdr:twoCellAnchor>
  <xdr:twoCellAnchor editAs="oneCell">
    <xdr:from>
      <xdr:col>1</xdr:col>
      <xdr:colOff>684530</xdr:colOff>
      <xdr:row>119</xdr:row>
      <xdr:rowOff>0</xdr:rowOff>
    </xdr:from>
    <xdr:to>
      <xdr:col>1</xdr:col>
      <xdr:colOff>855345</xdr:colOff>
      <xdr:row>120</xdr:row>
      <xdr:rowOff>3175</xdr:rowOff>
    </xdr:to>
    <xdr:pic>
      <xdr:nvPicPr>
        <xdr:cNvPr id="115" name="Text Box 659"/>
        <xdr:cNvPicPr/>
      </xdr:nvPicPr>
      <xdr:blipFill>
        <a:blip r:embed="rId1"/>
        <a:stretch>
          <a:fillRect/>
        </a:stretch>
      </xdr:blipFill>
      <xdr:spPr>
        <a:xfrm>
          <a:off x="1257935" y="72339200"/>
          <a:ext cx="170815" cy="612775"/>
        </a:xfrm>
        <a:prstGeom prst="rect">
          <a:avLst/>
        </a:prstGeom>
        <a:noFill/>
        <a:ln w="9525">
          <a:noFill/>
        </a:ln>
      </xdr:spPr>
    </xdr:pic>
    <xdr:clientData/>
  </xdr:twoCellAnchor>
  <xdr:twoCellAnchor editAs="oneCell">
    <xdr:from>
      <xdr:col>1</xdr:col>
      <xdr:colOff>684530</xdr:colOff>
      <xdr:row>119</xdr:row>
      <xdr:rowOff>0</xdr:rowOff>
    </xdr:from>
    <xdr:to>
      <xdr:col>1</xdr:col>
      <xdr:colOff>855345</xdr:colOff>
      <xdr:row>120</xdr:row>
      <xdr:rowOff>15240</xdr:rowOff>
    </xdr:to>
    <xdr:pic>
      <xdr:nvPicPr>
        <xdr:cNvPr id="116" name="Text Box 659"/>
        <xdr:cNvPicPr/>
      </xdr:nvPicPr>
      <xdr:blipFill>
        <a:blip r:embed="rId1"/>
        <a:stretch>
          <a:fillRect/>
        </a:stretch>
      </xdr:blipFill>
      <xdr:spPr>
        <a:xfrm>
          <a:off x="1257935" y="72339200"/>
          <a:ext cx="170815" cy="624840"/>
        </a:xfrm>
        <a:prstGeom prst="rect">
          <a:avLst/>
        </a:prstGeom>
        <a:noFill/>
        <a:ln w="9525">
          <a:noFill/>
        </a:ln>
      </xdr:spPr>
    </xdr:pic>
    <xdr:clientData/>
  </xdr:twoCellAnchor>
  <xdr:twoCellAnchor editAs="oneCell">
    <xdr:from>
      <xdr:col>1</xdr:col>
      <xdr:colOff>684530</xdr:colOff>
      <xdr:row>119</xdr:row>
      <xdr:rowOff>0</xdr:rowOff>
    </xdr:from>
    <xdr:to>
      <xdr:col>1</xdr:col>
      <xdr:colOff>855345</xdr:colOff>
      <xdr:row>119</xdr:row>
      <xdr:rowOff>570230</xdr:rowOff>
    </xdr:to>
    <xdr:pic>
      <xdr:nvPicPr>
        <xdr:cNvPr id="117" name="Text Box 659"/>
        <xdr:cNvPicPr/>
      </xdr:nvPicPr>
      <xdr:blipFill>
        <a:blip r:embed="rId1"/>
        <a:stretch>
          <a:fillRect/>
        </a:stretch>
      </xdr:blipFill>
      <xdr:spPr>
        <a:xfrm>
          <a:off x="1257935" y="72339200"/>
          <a:ext cx="170815" cy="570230"/>
        </a:xfrm>
        <a:prstGeom prst="rect">
          <a:avLst/>
        </a:prstGeom>
        <a:noFill/>
        <a:ln w="9525">
          <a:noFill/>
        </a:ln>
      </xdr:spPr>
    </xdr:pic>
    <xdr:clientData/>
  </xdr:twoCellAnchor>
  <xdr:twoCellAnchor editAs="oneCell">
    <xdr:from>
      <xdr:col>1</xdr:col>
      <xdr:colOff>684530</xdr:colOff>
      <xdr:row>119</xdr:row>
      <xdr:rowOff>0</xdr:rowOff>
    </xdr:from>
    <xdr:to>
      <xdr:col>1</xdr:col>
      <xdr:colOff>855345</xdr:colOff>
      <xdr:row>120</xdr:row>
      <xdr:rowOff>3175</xdr:rowOff>
    </xdr:to>
    <xdr:pic>
      <xdr:nvPicPr>
        <xdr:cNvPr id="118" name="Text Box 659"/>
        <xdr:cNvPicPr/>
      </xdr:nvPicPr>
      <xdr:blipFill>
        <a:blip r:embed="rId1"/>
        <a:stretch>
          <a:fillRect/>
        </a:stretch>
      </xdr:blipFill>
      <xdr:spPr>
        <a:xfrm>
          <a:off x="1257935" y="72339200"/>
          <a:ext cx="170815" cy="612775"/>
        </a:xfrm>
        <a:prstGeom prst="rect">
          <a:avLst/>
        </a:prstGeom>
        <a:noFill/>
        <a:ln w="9525">
          <a:noFill/>
        </a:ln>
      </xdr:spPr>
    </xdr:pic>
    <xdr:clientData/>
  </xdr:twoCellAnchor>
  <xdr:twoCellAnchor editAs="oneCell">
    <xdr:from>
      <xdr:col>1</xdr:col>
      <xdr:colOff>684530</xdr:colOff>
      <xdr:row>119</xdr:row>
      <xdr:rowOff>0</xdr:rowOff>
    </xdr:from>
    <xdr:to>
      <xdr:col>1</xdr:col>
      <xdr:colOff>855345</xdr:colOff>
      <xdr:row>120</xdr:row>
      <xdr:rowOff>3175</xdr:rowOff>
    </xdr:to>
    <xdr:pic>
      <xdr:nvPicPr>
        <xdr:cNvPr id="119" name="Text Box 659"/>
        <xdr:cNvPicPr/>
      </xdr:nvPicPr>
      <xdr:blipFill>
        <a:blip r:embed="rId1"/>
        <a:stretch>
          <a:fillRect/>
        </a:stretch>
      </xdr:blipFill>
      <xdr:spPr>
        <a:xfrm>
          <a:off x="1257935" y="72339200"/>
          <a:ext cx="170815" cy="612775"/>
        </a:xfrm>
        <a:prstGeom prst="rect">
          <a:avLst/>
        </a:prstGeom>
        <a:noFill/>
        <a:ln w="9525">
          <a:noFill/>
        </a:ln>
      </xdr:spPr>
    </xdr:pic>
    <xdr:clientData/>
  </xdr:twoCellAnchor>
  <xdr:twoCellAnchor editAs="oneCell">
    <xdr:from>
      <xdr:col>1</xdr:col>
      <xdr:colOff>684530</xdr:colOff>
      <xdr:row>119</xdr:row>
      <xdr:rowOff>0</xdr:rowOff>
    </xdr:from>
    <xdr:to>
      <xdr:col>1</xdr:col>
      <xdr:colOff>855345</xdr:colOff>
      <xdr:row>120</xdr:row>
      <xdr:rowOff>15240</xdr:rowOff>
    </xdr:to>
    <xdr:pic>
      <xdr:nvPicPr>
        <xdr:cNvPr id="120" name="Text Box 659"/>
        <xdr:cNvPicPr/>
      </xdr:nvPicPr>
      <xdr:blipFill>
        <a:blip r:embed="rId1"/>
        <a:stretch>
          <a:fillRect/>
        </a:stretch>
      </xdr:blipFill>
      <xdr:spPr>
        <a:xfrm>
          <a:off x="1257935" y="72339200"/>
          <a:ext cx="170815" cy="624840"/>
        </a:xfrm>
        <a:prstGeom prst="rect">
          <a:avLst/>
        </a:prstGeom>
        <a:noFill/>
        <a:ln w="9525">
          <a:noFill/>
        </a:ln>
      </xdr:spPr>
    </xdr:pic>
    <xdr:clientData/>
  </xdr:twoCellAnchor>
  <xdr:twoCellAnchor editAs="oneCell">
    <xdr:from>
      <xdr:col>1</xdr:col>
      <xdr:colOff>684530</xdr:colOff>
      <xdr:row>119</xdr:row>
      <xdr:rowOff>0</xdr:rowOff>
    </xdr:from>
    <xdr:to>
      <xdr:col>1</xdr:col>
      <xdr:colOff>855345</xdr:colOff>
      <xdr:row>119</xdr:row>
      <xdr:rowOff>570230</xdr:rowOff>
    </xdr:to>
    <xdr:pic>
      <xdr:nvPicPr>
        <xdr:cNvPr id="121" name="Text Box 659"/>
        <xdr:cNvPicPr/>
      </xdr:nvPicPr>
      <xdr:blipFill>
        <a:blip r:embed="rId1"/>
        <a:stretch>
          <a:fillRect/>
        </a:stretch>
      </xdr:blipFill>
      <xdr:spPr>
        <a:xfrm>
          <a:off x="1257935" y="72339200"/>
          <a:ext cx="170815" cy="570230"/>
        </a:xfrm>
        <a:prstGeom prst="rect">
          <a:avLst/>
        </a:prstGeom>
        <a:noFill/>
        <a:ln w="9525">
          <a:noFill/>
        </a:ln>
      </xdr:spPr>
    </xdr:pic>
    <xdr:clientData/>
  </xdr:twoCellAnchor>
  <xdr:twoCellAnchor editAs="oneCell">
    <xdr:from>
      <xdr:col>1</xdr:col>
      <xdr:colOff>684530</xdr:colOff>
      <xdr:row>119</xdr:row>
      <xdr:rowOff>0</xdr:rowOff>
    </xdr:from>
    <xdr:to>
      <xdr:col>1</xdr:col>
      <xdr:colOff>855345</xdr:colOff>
      <xdr:row>120</xdr:row>
      <xdr:rowOff>3175</xdr:rowOff>
    </xdr:to>
    <xdr:pic>
      <xdr:nvPicPr>
        <xdr:cNvPr id="122" name="Text Box 659"/>
        <xdr:cNvPicPr/>
      </xdr:nvPicPr>
      <xdr:blipFill>
        <a:blip r:embed="rId1"/>
        <a:stretch>
          <a:fillRect/>
        </a:stretch>
      </xdr:blipFill>
      <xdr:spPr>
        <a:xfrm>
          <a:off x="1257935" y="72339200"/>
          <a:ext cx="170815" cy="612775"/>
        </a:xfrm>
        <a:prstGeom prst="rect">
          <a:avLst/>
        </a:prstGeom>
        <a:noFill/>
        <a:ln w="9525">
          <a:noFill/>
        </a:ln>
      </xdr:spPr>
    </xdr:pic>
    <xdr:clientData/>
  </xdr:twoCellAnchor>
  <xdr:twoCellAnchor editAs="oneCell">
    <xdr:from>
      <xdr:col>1</xdr:col>
      <xdr:colOff>684530</xdr:colOff>
      <xdr:row>119</xdr:row>
      <xdr:rowOff>0</xdr:rowOff>
    </xdr:from>
    <xdr:to>
      <xdr:col>1</xdr:col>
      <xdr:colOff>855345</xdr:colOff>
      <xdr:row>120</xdr:row>
      <xdr:rowOff>3175</xdr:rowOff>
    </xdr:to>
    <xdr:pic>
      <xdr:nvPicPr>
        <xdr:cNvPr id="123" name="Text Box 659"/>
        <xdr:cNvPicPr/>
      </xdr:nvPicPr>
      <xdr:blipFill>
        <a:blip r:embed="rId1"/>
        <a:stretch>
          <a:fillRect/>
        </a:stretch>
      </xdr:blipFill>
      <xdr:spPr>
        <a:xfrm>
          <a:off x="1257935" y="72339200"/>
          <a:ext cx="170815" cy="612775"/>
        </a:xfrm>
        <a:prstGeom prst="rect">
          <a:avLst/>
        </a:prstGeom>
        <a:noFill/>
        <a:ln w="9525">
          <a:noFill/>
        </a:ln>
      </xdr:spPr>
    </xdr:pic>
    <xdr:clientData/>
  </xdr:twoCellAnchor>
  <xdr:twoCellAnchor editAs="oneCell">
    <xdr:from>
      <xdr:col>1</xdr:col>
      <xdr:colOff>684530</xdr:colOff>
      <xdr:row>119</xdr:row>
      <xdr:rowOff>0</xdr:rowOff>
    </xdr:from>
    <xdr:to>
      <xdr:col>1</xdr:col>
      <xdr:colOff>855345</xdr:colOff>
      <xdr:row>120</xdr:row>
      <xdr:rowOff>15240</xdr:rowOff>
    </xdr:to>
    <xdr:pic>
      <xdr:nvPicPr>
        <xdr:cNvPr id="124" name="Text Box 659"/>
        <xdr:cNvPicPr/>
      </xdr:nvPicPr>
      <xdr:blipFill>
        <a:blip r:embed="rId1"/>
        <a:stretch>
          <a:fillRect/>
        </a:stretch>
      </xdr:blipFill>
      <xdr:spPr>
        <a:xfrm>
          <a:off x="1257935" y="72339200"/>
          <a:ext cx="170815" cy="624840"/>
        </a:xfrm>
        <a:prstGeom prst="rect">
          <a:avLst/>
        </a:prstGeom>
        <a:noFill/>
        <a:ln w="9525">
          <a:noFill/>
        </a:ln>
      </xdr:spPr>
    </xdr:pic>
    <xdr:clientData/>
  </xdr:twoCellAnchor>
  <xdr:twoCellAnchor editAs="oneCell">
    <xdr:from>
      <xdr:col>1</xdr:col>
      <xdr:colOff>684530</xdr:colOff>
      <xdr:row>119</xdr:row>
      <xdr:rowOff>0</xdr:rowOff>
    </xdr:from>
    <xdr:to>
      <xdr:col>1</xdr:col>
      <xdr:colOff>855345</xdr:colOff>
      <xdr:row>119</xdr:row>
      <xdr:rowOff>570230</xdr:rowOff>
    </xdr:to>
    <xdr:pic>
      <xdr:nvPicPr>
        <xdr:cNvPr id="125" name="Text Box 659"/>
        <xdr:cNvPicPr/>
      </xdr:nvPicPr>
      <xdr:blipFill>
        <a:blip r:embed="rId1"/>
        <a:stretch>
          <a:fillRect/>
        </a:stretch>
      </xdr:blipFill>
      <xdr:spPr>
        <a:xfrm>
          <a:off x="1257935" y="72339200"/>
          <a:ext cx="170815" cy="570230"/>
        </a:xfrm>
        <a:prstGeom prst="rect">
          <a:avLst/>
        </a:prstGeom>
        <a:noFill/>
        <a:ln w="9525">
          <a:noFill/>
        </a:ln>
      </xdr:spPr>
    </xdr:pic>
    <xdr:clientData/>
  </xdr:twoCellAnchor>
  <xdr:twoCellAnchor editAs="oneCell">
    <xdr:from>
      <xdr:col>1</xdr:col>
      <xdr:colOff>684530</xdr:colOff>
      <xdr:row>119</xdr:row>
      <xdr:rowOff>0</xdr:rowOff>
    </xdr:from>
    <xdr:to>
      <xdr:col>1</xdr:col>
      <xdr:colOff>855345</xdr:colOff>
      <xdr:row>120</xdr:row>
      <xdr:rowOff>3175</xdr:rowOff>
    </xdr:to>
    <xdr:pic>
      <xdr:nvPicPr>
        <xdr:cNvPr id="126" name="Text Box 659"/>
        <xdr:cNvPicPr/>
      </xdr:nvPicPr>
      <xdr:blipFill>
        <a:blip r:embed="rId1"/>
        <a:stretch>
          <a:fillRect/>
        </a:stretch>
      </xdr:blipFill>
      <xdr:spPr>
        <a:xfrm>
          <a:off x="1257935" y="72339200"/>
          <a:ext cx="170815" cy="612775"/>
        </a:xfrm>
        <a:prstGeom prst="rect">
          <a:avLst/>
        </a:prstGeom>
        <a:noFill/>
        <a:ln w="9525">
          <a:noFill/>
        </a:ln>
      </xdr:spPr>
    </xdr:pic>
    <xdr:clientData/>
  </xdr:twoCellAnchor>
  <xdr:twoCellAnchor editAs="oneCell">
    <xdr:from>
      <xdr:col>1</xdr:col>
      <xdr:colOff>684530</xdr:colOff>
      <xdr:row>119</xdr:row>
      <xdr:rowOff>0</xdr:rowOff>
    </xdr:from>
    <xdr:to>
      <xdr:col>1</xdr:col>
      <xdr:colOff>855345</xdr:colOff>
      <xdr:row>120</xdr:row>
      <xdr:rowOff>3175</xdr:rowOff>
    </xdr:to>
    <xdr:pic>
      <xdr:nvPicPr>
        <xdr:cNvPr id="127" name="Text Box 659"/>
        <xdr:cNvPicPr/>
      </xdr:nvPicPr>
      <xdr:blipFill>
        <a:blip r:embed="rId1"/>
        <a:stretch>
          <a:fillRect/>
        </a:stretch>
      </xdr:blipFill>
      <xdr:spPr>
        <a:xfrm>
          <a:off x="1257935" y="72339200"/>
          <a:ext cx="170815" cy="612775"/>
        </a:xfrm>
        <a:prstGeom prst="rect">
          <a:avLst/>
        </a:prstGeom>
        <a:noFill/>
        <a:ln w="9525">
          <a:noFill/>
        </a:ln>
      </xdr:spPr>
    </xdr:pic>
    <xdr:clientData/>
  </xdr:twoCellAnchor>
  <xdr:twoCellAnchor editAs="oneCell">
    <xdr:from>
      <xdr:col>1</xdr:col>
      <xdr:colOff>684530</xdr:colOff>
      <xdr:row>119</xdr:row>
      <xdr:rowOff>0</xdr:rowOff>
    </xdr:from>
    <xdr:to>
      <xdr:col>1</xdr:col>
      <xdr:colOff>855345</xdr:colOff>
      <xdr:row>120</xdr:row>
      <xdr:rowOff>15240</xdr:rowOff>
    </xdr:to>
    <xdr:pic>
      <xdr:nvPicPr>
        <xdr:cNvPr id="128" name="Text Box 659"/>
        <xdr:cNvPicPr/>
      </xdr:nvPicPr>
      <xdr:blipFill>
        <a:blip r:embed="rId1"/>
        <a:stretch>
          <a:fillRect/>
        </a:stretch>
      </xdr:blipFill>
      <xdr:spPr>
        <a:xfrm>
          <a:off x="1257935" y="72339200"/>
          <a:ext cx="170815" cy="624840"/>
        </a:xfrm>
        <a:prstGeom prst="rect">
          <a:avLst/>
        </a:prstGeom>
        <a:noFill/>
        <a:ln w="9525">
          <a:noFill/>
        </a:ln>
      </xdr:spPr>
    </xdr:pic>
    <xdr:clientData/>
  </xdr:twoCellAnchor>
  <xdr:twoCellAnchor editAs="oneCell">
    <xdr:from>
      <xdr:col>1</xdr:col>
      <xdr:colOff>684530</xdr:colOff>
      <xdr:row>119</xdr:row>
      <xdr:rowOff>0</xdr:rowOff>
    </xdr:from>
    <xdr:to>
      <xdr:col>1</xdr:col>
      <xdr:colOff>855345</xdr:colOff>
      <xdr:row>119</xdr:row>
      <xdr:rowOff>570230</xdr:rowOff>
    </xdr:to>
    <xdr:pic>
      <xdr:nvPicPr>
        <xdr:cNvPr id="129" name="Text Box 659"/>
        <xdr:cNvPicPr/>
      </xdr:nvPicPr>
      <xdr:blipFill>
        <a:blip r:embed="rId1"/>
        <a:stretch>
          <a:fillRect/>
        </a:stretch>
      </xdr:blipFill>
      <xdr:spPr>
        <a:xfrm>
          <a:off x="1257935" y="72339200"/>
          <a:ext cx="170815" cy="570230"/>
        </a:xfrm>
        <a:prstGeom prst="rect">
          <a:avLst/>
        </a:prstGeom>
        <a:noFill/>
        <a:ln w="9525">
          <a:noFill/>
        </a:ln>
      </xdr:spPr>
    </xdr:pic>
    <xdr:clientData/>
  </xdr:twoCellAnchor>
  <xdr:twoCellAnchor editAs="oneCell">
    <xdr:from>
      <xdr:col>1</xdr:col>
      <xdr:colOff>684530</xdr:colOff>
      <xdr:row>119</xdr:row>
      <xdr:rowOff>0</xdr:rowOff>
    </xdr:from>
    <xdr:to>
      <xdr:col>1</xdr:col>
      <xdr:colOff>855345</xdr:colOff>
      <xdr:row>120</xdr:row>
      <xdr:rowOff>3175</xdr:rowOff>
    </xdr:to>
    <xdr:pic>
      <xdr:nvPicPr>
        <xdr:cNvPr id="130" name="Text Box 659"/>
        <xdr:cNvPicPr/>
      </xdr:nvPicPr>
      <xdr:blipFill>
        <a:blip r:embed="rId1"/>
        <a:stretch>
          <a:fillRect/>
        </a:stretch>
      </xdr:blipFill>
      <xdr:spPr>
        <a:xfrm>
          <a:off x="1257935" y="72339200"/>
          <a:ext cx="170815" cy="612775"/>
        </a:xfrm>
        <a:prstGeom prst="rect">
          <a:avLst/>
        </a:prstGeom>
        <a:noFill/>
        <a:ln w="9525">
          <a:noFill/>
        </a:ln>
      </xdr:spPr>
    </xdr:pic>
    <xdr:clientData/>
  </xdr:twoCellAnchor>
  <xdr:twoCellAnchor editAs="oneCell">
    <xdr:from>
      <xdr:col>1</xdr:col>
      <xdr:colOff>684530</xdr:colOff>
      <xdr:row>119</xdr:row>
      <xdr:rowOff>0</xdr:rowOff>
    </xdr:from>
    <xdr:to>
      <xdr:col>1</xdr:col>
      <xdr:colOff>855345</xdr:colOff>
      <xdr:row>120</xdr:row>
      <xdr:rowOff>3175</xdr:rowOff>
    </xdr:to>
    <xdr:pic>
      <xdr:nvPicPr>
        <xdr:cNvPr id="131" name="Text Box 659"/>
        <xdr:cNvPicPr/>
      </xdr:nvPicPr>
      <xdr:blipFill>
        <a:blip r:embed="rId1"/>
        <a:stretch>
          <a:fillRect/>
        </a:stretch>
      </xdr:blipFill>
      <xdr:spPr>
        <a:xfrm>
          <a:off x="1257935" y="72339200"/>
          <a:ext cx="170815" cy="612775"/>
        </a:xfrm>
        <a:prstGeom prst="rect">
          <a:avLst/>
        </a:prstGeom>
        <a:noFill/>
        <a:ln w="9525">
          <a:noFill/>
        </a:ln>
      </xdr:spPr>
    </xdr:pic>
    <xdr:clientData/>
  </xdr:twoCellAnchor>
  <xdr:twoCellAnchor editAs="oneCell">
    <xdr:from>
      <xdr:col>1</xdr:col>
      <xdr:colOff>684530</xdr:colOff>
      <xdr:row>119</xdr:row>
      <xdr:rowOff>0</xdr:rowOff>
    </xdr:from>
    <xdr:to>
      <xdr:col>1</xdr:col>
      <xdr:colOff>855345</xdr:colOff>
      <xdr:row>120</xdr:row>
      <xdr:rowOff>15240</xdr:rowOff>
    </xdr:to>
    <xdr:pic>
      <xdr:nvPicPr>
        <xdr:cNvPr id="132" name="Text Box 659"/>
        <xdr:cNvPicPr/>
      </xdr:nvPicPr>
      <xdr:blipFill>
        <a:blip r:embed="rId1"/>
        <a:stretch>
          <a:fillRect/>
        </a:stretch>
      </xdr:blipFill>
      <xdr:spPr>
        <a:xfrm>
          <a:off x="1257935" y="72339200"/>
          <a:ext cx="170815" cy="624840"/>
        </a:xfrm>
        <a:prstGeom prst="rect">
          <a:avLst/>
        </a:prstGeom>
        <a:noFill/>
        <a:ln w="9525">
          <a:noFill/>
        </a:ln>
      </xdr:spPr>
    </xdr:pic>
    <xdr:clientData/>
  </xdr:twoCellAnchor>
  <xdr:twoCellAnchor editAs="oneCell">
    <xdr:from>
      <xdr:col>1</xdr:col>
      <xdr:colOff>684530</xdr:colOff>
      <xdr:row>119</xdr:row>
      <xdr:rowOff>0</xdr:rowOff>
    </xdr:from>
    <xdr:to>
      <xdr:col>1</xdr:col>
      <xdr:colOff>855345</xdr:colOff>
      <xdr:row>119</xdr:row>
      <xdr:rowOff>570230</xdr:rowOff>
    </xdr:to>
    <xdr:pic>
      <xdr:nvPicPr>
        <xdr:cNvPr id="133" name="Text Box 659"/>
        <xdr:cNvPicPr/>
      </xdr:nvPicPr>
      <xdr:blipFill>
        <a:blip r:embed="rId1"/>
        <a:stretch>
          <a:fillRect/>
        </a:stretch>
      </xdr:blipFill>
      <xdr:spPr>
        <a:xfrm>
          <a:off x="1257935" y="72339200"/>
          <a:ext cx="170815" cy="570230"/>
        </a:xfrm>
        <a:prstGeom prst="rect">
          <a:avLst/>
        </a:prstGeom>
        <a:noFill/>
        <a:ln w="9525">
          <a:noFill/>
        </a:ln>
      </xdr:spPr>
    </xdr:pic>
    <xdr:clientData/>
  </xdr:twoCellAnchor>
  <xdr:twoCellAnchor editAs="oneCell">
    <xdr:from>
      <xdr:col>1</xdr:col>
      <xdr:colOff>684530</xdr:colOff>
      <xdr:row>119</xdr:row>
      <xdr:rowOff>0</xdr:rowOff>
    </xdr:from>
    <xdr:to>
      <xdr:col>1</xdr:col>
      <xdr:colOff>855345</xdr:colOff>
      <xdr:row>120</xdr:row>
      <xdr:rowOff>3175</xdr:rowOff>
    </xdr:to>
    <xdr:pic>
      <xdr:nvPicPr>
        <xdr:cNvPr id="134" name="Text Box 659"/>
        <xdr:cNvPicPr/>
      </xdr:nvPicPr>
      <xdr:blipFill>
        <a:blip r:embed="rId1"/>
        <a:stretch>
          <a:fillRect/>
        </a:stretch>
      </xdr:blipFill>
      <xdr:spPr>
        <a:xfrm>
          <a:off x="1257935" y="72339200"/>
          <a:ext cx="170815" cy="612775"/>
        </a:xfrm>
        <a:prstGeom prst="rect">
          <a:avLst/>
        </a:prstGeom>
        <a:noFill/>
        <a:ln w="9525">
          <a:noFill/>
        </a:ln>
      </xdr:spPr>
    </xdr:pic>
    <xdr:clientData/>
  </xdr:twoCellAnchor>
  <xdr:twoCellAnchor editAs="oneCell">
    <xdr:from>
      <xdr:col>1</xdr:col>
      <xdr:colOff>684530</xdr:colOff>
      <xdr:row>119</xdr:row>
      <xdr:rowOff>0</xdr:rowOff>
    </xdr:from>
    <xdr:to>
      <xdr:col>1</xdr:col>
      <xdr:colOff>855345</xdr:colOff>
      <xdr:row>120</xdr:row>
      <xdr:rowOff>3175</xdr:rowOff>
    </xdr:to>
    <xdr:pic>
      <xdr:nvPicPr>
        <xdr:cNvPr id="135" name="Text Box 659"/>
        <xdr:cNvPicPr/>
      </xdr:nvPicPr>
      <xdr:blipFill>
        <a:blip r:embed="rId1"/>
        <a:stretch>
          <a:fillRect/>
        </a:stretch>
      </xdr:blipFill>
      <xdr:spPr>
        <a:xfrm>
          <a:off x="1257935" y="72339200"/>
          <a:ext cx="170815" cy="612775"/>
        </a:xfrm>
        <a:prstGeom prst="rect">
          <a:avLst/>
        </a:prstGeom>
        <a:noFill/>
        <a:ln w="9525">
          <a:noFill/>
        </a:ln>
      </xdr:spPr>
    </xdr:pic>
    <xdr:clientData/>
  </xdr:twoCellAnchor>
  <xdr:twoCellAnchor editAs="oneCell">
    <xdr:from>
      <xdr:col>1</xdr:col>
      <xdr:colOff>684530</xdr:colOff>
      <xdr:row>119</xdr:row>
      <xdr:rowOff>0</xdr:rowOff>
    </xdr:from>
    <xdr:to>
      <xdr:col>1</xdr:col>
      <xdr:colOff>855345</xdr:colOff>
      <xdr:row>120</xdr:row>
      <xdr:rowOff>62865</xdr:rowOff>
    </xdr:to>
    <xdr:pic>
      <xdr:nvPicPr>
        <xdr:cNvPr id="136" name="Text Box 659"/>
        <xdr:cNvPicPr/>
      </xdr:nvPicPr>
      <xdr:blipFill>
        <a:blip r:embed="rId1"/>
        <a:stretch>
          <a:fillRect/>
        </a:stretch>
      </xdr:blipFill>
      <xdr:spPr>
        <a:xfrm>
          <a:off x="1257935" y="72339200"/>
          <a:ext cx="170815" cy="672465"/>
        </a:xfrm>
        <a:prstGeom prst="rect">
          <a:avLst/>
        </a:prstGeom>
        <a:noFill/>
        <a:ln w="9525">
          <a:noFill/>
        </a:ln>
      </xdr:spPr>
    </xdr:pic>
    <xdr:clientData/>
  </xdr:twoCellAnchor>
  <xdr:twoCellAnchor editAs="oneCell">
    <xdr:from>
      <xdr:col>1</xdr:col>
      <xdr:colOff>686435</xdr:colOff>
      <xdr:row>119</xdr:row>
      <xdr:rowOff>0</xdr:rowOff>
    </xdr:from>
    <xdr:to>
      <xdr:col>1</xdr:col>
      <xdr:colOff>855345</xdr:colOff>
      <xdr:row>120</xdr:row>
      <xdr:rowOff>84455</xdr:rowOff>
    </xdr:to>
    <xdr:pic>
      <xdr:nvPicPr>
        <xdr:cNvPr id="137" name="Text Box 659"/>
        <xdr:cNvPicPr/>
      </xdr:nvPicPr>
      <xdr:blipFill>
        <a:blip r:embed="rId1"/>
        <a:stretch>
          <a:fillRect/>
        </a:stretch>
      </xdr:blipFill>
      <xdr:spPr>
        <a:xfrm>
          <a:off x="1259840" y="72339200"/>
          <a:ext cx="168910" cy="694055"/>
        </a:xfrm>
        <a:prstGeom prst="rect">
          <a:avLst/>
        </a:prstGeom>
        <a:noFill/>
        <a:ln w="9525">
          <a:noFill/>
        </a:ln>
      </xdr:spPr>
    </xdr:pic>
    <xdr:clientData/>
  </xdr:twoCellAnchor>
  <xdr:twoCellAnchor editAs="oneCell">
    <xdr:from>
      <xdr:col>1</xdr:col>
      <xdr:colOff>686435</xdr:colOff>
      <xdr:row>119</xdr:row>
      <xdr:rowOff>0</xdr:rowOff>
    </xdr:from>
    <xdr:to>
      <xdr:col>1</xdr:col>
      <xdr:colOff>857250</xdr:colOff>
      <xdr:row>120</xdr:row>
      <xdr:rowOff>154305</xdr:rowOff>
    </xdr:to>
    <xdr:pic>
      <xdr:nvPicPr>
        <xdr:cNvPr id="138" name="Text Box 659"/>
        <xdr:cNvPicPr/>
      </xdr:nvPicPr>
      <xdr:blipFill>
        <a:blip r:embed="rId1"/>
        <a:stretch>
          <a:fillRect/>
        </a:stretch>
      </xdr:blipFill>
      <xdr:spPr>
        <a:xfrm>
          <a:off x="1259840" y="72339200"/>
          <a:ext cx="170815" cy="763905"/>
        </a:xfrm>
        <a:prstGeom prst="rect">
          <a:avLst/>
        </a:prstGeom>
        <a:noFill/>
        <a:ln w="9525">
          <a:noFill/>
        </a:ln>
      </xdr:spPr>
    </xdr:pic>
    <xdr:clientData/>
  </xdr:twoCellAnchor>
  <xdr:twoCellAnchor editAs="oneCell">
    <xdr:from>
      <xdr:col>1</xdr:col>
      <xdr:colOff>684530</xdr:colOff>
      <xdr:row>119</xdr:row>
      <xdr:rowOff>0</xdr:rowOff>
    </xdr:from>
    <xdr:to>
      <xdr:col>1</xdr:col>
      <xdr:colOff>855345</xdr:colOff>
      <xdr:row>120</xdr:row>
      <xdr:rowOff>3175</xdr:rowOff>
    </xdr:to>
    <xdr:pic>
      <xdr:nvPicPr>
        <xdr:cNvPr id="139" name="Text Box 659"/>
        <xdr:cNvPicPr/>
      </xdr:nvPicPr>
      <xdr:blipFill>
        <a:blip r:embed="rId1"/>
        <a:stretch>
          <a:fillRect/>
        </a:stretch>
      </xdr:blipFill>
      <xdr:spPr>
        <a:xfrm>
          <a:off x="1257935" y="72339200"/>
          <a:ext cx="170815" cy="612775"/>
        </a:xfrm>
        <a:prstGeom prst="rect">
          <a:avLst/>
        </a:prstGeom>
        <a:noFill/>
        <a:ln w="9525">
          <a:noFill/>
        </a:ln>
      </xdr:spPr>
    </xdr:pic>
    <xdr:clientData/>
  </xdr:twoCellAnchor>
  <xdr:twoCellAnchor editAs="oneCell">
    <xdr:from>
      <xdr:col>1</xdr:col>
      <xdr:colOff>684530</xdr:colOff>
      <xdr:row>119</xdr:row>
      <xdr:rowOff>0</xdr:rowOff>
    </xdr:from>
    <xdr:to>
      <xdr:col>1</xdr:col>
      <xdr:colOff>855345</xdr:colOff>
      <xdr:row>120</xdr:row>
      <xdr:rowOff>3175</xdr:rowOff>
    </xdr:to>
    <xdr:pic>
      <xdr:nvPicPr>
        <xdr:cNvPr id="140" name="Text Box 659"/>
        <xdr:cNvPicPr/>
      </xdr:nvPicPr>
      <xdr:blipFill>
        <a:blip r:embed="rId1"/>
        <a:stretch>
          <a:fillRect/>
        </a:stretch>
      </xdr:blipFill>
      <xdr:spPr>
        <a:xfrm>
          <a:off x="1257935" y="72339200"/>
          <a:ext cx="170815" cy="612775"/>
        </a:xfrm>
        <a:prstGeom prst="rect">
          <a:avLst/>
        </a:prstGeom>
        <a:noFill/>
        <a:ln w="9525">
          <a:noFill/>
        </a:ln>
      </xdr:spPr>
    </xdr:pic>
    <xdr:clientData/>
  </xdr:twoCellAnchor>
  <xdr:twoCellAnchor editAs="oneCell">
    <xdr:from>
      <xdr:col>1</xdr:col>
      <xdr:colOff>684530</xdr:colOff>
      <xdr:row>119</xdr:row>
      <xdr:rowOff>0</xdr:rowOff>
    </xdr:from>
    <xdr:to>
      <xdr:col>1</xdr:col>
      <xdr:colOff>855345</xdr:colOff>
      <xdr:row>120</xdr:row>
      <xdr:rowOff>3175</xdr:rowOff>
    </xdr:to>
    <xdr:pic>
      <xdr:nvPicPr>
        <xdr:cNvPr id="141" name="Text Box 659"/>
        <xdr:cNvPicPr/>
      </xdr:nvPicPr>
      <xdr:blipFill>
        <a:blip r:embed="rId1"/>
        <a:stretch>
          <a:fillRect/>
        </a:stretch>
      </xdr:blipFill>
      <xdr:spPr>
        <a:xfrm>
          <a:off x="1257935" y="72339200"/>
          <a:ext cx="170815" cy="612775"/>
        </a:xfrm>
        <a:prstGeom prst="rect">
          <a:avLst/>
        </a:prstGeom>
        <a:noFill/>
        <a:ln w="9525">
          <a:noFill/>
        </a:ln>
      </xdr:spPr>
    </xdr:pic>
    <xdr:clientData/>
  </xdr:twoCellAnchor>
  <xdr:twoCellAnchor editAs="oneCell">
    <xdr:from>
      <xdr:col>1</xdr:col>
      <xdr:colOff>684530</xdr:colOff>
      <xdr:row>119</xdr:row>
      <xdr:rowOff>0</xdr:rowOff>
    </xdr:from>
    <xdr:to>
      <xdr:col>1</xdr:col>
      <xdr:colOff>855345</xdr:colOff>
      <xdr:row>120</xdr:row>
      <xdr:rowOff>15240</xdr:rowOff>
    </xdr:to>
    <xdr:pic>
      <xdr:nvPicPr>
        <xdr:cNvPr id="142" name="Text Box 659"/>
        <xdr:cNvPicPr/>
      </xdr:nvPicPr>
      <xdr:blipFill>
        <a:blip r:embed="rId1"/>
        <a:stretch>
          <a:fillRect/>
        </a:stretch>
      </xdr:blipFill>
      <xdr:spPr>
        <a:xfrm>
          <a:off x="1257935" y="72339200"/>
          <a:ext cx="170815" cy="624840"/>
        </a:xfrm>
        <a:prstGeom prst="rect">
          <a:avLst/>
        </a:prstGeom>
        <a:noFill/>
        <a:ln w="9525">
          <a:noFill/>
        </a:ln>
      </xdr:spPr>
    </xdr:pic>
    <xdr:clientData/>
  </xdr:twoCellAnchor>
  <xdr:twoCellAnchor editAs="oneCell">
    <xdr:from>
      <xdr:col>1</xdr:col>
      <xdr:colOff>684530</xdr:colOff>
      <xdr:row>119</xdr:row>
      <xdr:rowOff>0</xdr:rowOff>
    </xdr:from>
    <xdr:to>
      <xdr:col>1</xdr:col>
      <xdr:colOff>855345</xdr:colOff>
      <xdr:row>120</xdr:row>
      <xdr:rowOff>3175</xdr:rowOff>
    </xdr:to>
    <xdr:pic>
      <xdr:nvPicPr>
        <xdr:cNvPr id="143" name="Text Box 659"/>
        <xdr:cNvPicPr/>
      </xdr:nvPicPr>
      <xdr:blipFill>
        <a:blip r:embed="rId1"/>
        <a:stretch>
          <a:fillRect/>
        </a:stretch>
      </xdr:blipFill>
      <xdr:spPr>
        <a:xfrm>
          <a:off x="1257935" y="72339200"/>
          <a:ext cx="170815" cy="612775"/>
        </a:xfrm>
        <a:prstGeom prst="rect">
          <a:avLst/>
        </a:prstGeom>
        <a:noFill/>
        <a:ln w="9525">
          <a:noFill/>
        </a:ln>
      </xdr:spPr>
    </xdr:pic>
    <xdr:clientData/>
  </xdr:twoCellAnchor>
  <xdr:twoCellAnchor editAs="oneCell">
    <xdr:from>
      <xdr:col>1</xdr:col>
      <xdr:colOff>684530</xdr:colOff>
      <xdr:row>119</xdr:row>
      <xdr:rowOff>0</xdr:rowOff>
    </xdr:from>
    <xdr:to>
      <xdr:col>1</xdr:col>
      <xdr:colOff>855345</xdr:colOff>
      <xdr:row>120</xdr:row>
      <xdr:rowOff>3175</xdr:rowOff>
    </xdr:to>
    <xdr:pic>
      <xdr:nvPicPr>
        <xdr:cNvPr id="144" name="Text Box 659"/>
        <xdr:cNvPicPr/>
      </xdr:nvPicPr>
      <xdr:blipFill>
        <a:blip r:embed="rId1"/>
        <a:stretch>
          <a:fillRect/>
        </a:stretch>
      </xdr:blipFill>
      <xdr:spPr>
        <a:xfrm>
          <a:off x="1257935" y="72339200"/>
          <a:ext cx="170815" cy="612775"/>
        </a:xfrm>
        <a:prstGeom prst="rect">
          <a:avLst/>
        </a:prstGeom>
        <a:noFill/>
        <a:ln w="9525">
          <a:noFill/>
        </a:ln>
      </xdr:spPr>
    </xdr:pic>
    <xdr:clientData/>
  </xdr:twoCellAnchor>
  <xdr:twoCellAnchor editAs="oneCell">
    <xdr:from>
      <xdr:col>1</xdr:col>
      <xdr:colOff>684530</xdr:colOff>
      <xdr:row>119</xdr:row>
      <xdr:rowOff>0</xdr:rowOff>
    </xdr:from>
    <xdr:to>
      <xdr:col>1</xdr:col>
      <xdr:colOff>855345</xdr:colOff>
      <xdr:row>120</xdr:row>
      <xdr:rowOff>3175</xdr:rowOff>
    </xdr:to>
    <xdr:pic>
      <xdr:nvPicPr>
        <xdr:cNvPr id="145" name="Text Box 659"/>
        <xdr:cNvPicPr/>
      </xdr:nvPicPr>
      <xdr:blipFill>
        <a:blip r:embed="rId1"/>
        <a:stretch>
          <a:fillRect/>
        </a:stretch>
      </xdr:blipFill>
      <xdr:spPr>
        <a:xfrm>
          <a:off x="1257935" y="72339200"/>
          <a:ext cx="170815" cy="612775"/>
        </a:xfrm>
        <a:prstGeom prst="rect">
          <a:avLst/>
        </a:prstGeom>
        <a:noFill/>
        <a:ln w="9525">
          <a:noFill/>
        </a:ln>
      </xdr:spPr>
    </xdr:pic>
    <xdr:clientData/>
  </xdr:twoCellAnchor>
  <xdr:twoCellAnchor editAs="oneCell">
    <xdr:from>
      <xdr:col>1</xdr:col>
      <xdr:colOff>684530</xdr:colOff>
      <xdr:row>119</xdr:row>
      <xdr:rowOff>0</xdr:rowOff>
    </xdr:from>
    <xdr:to>
      <xdr:col>1</xdr:col>
      <xdr:colOff>855345</xdr:colOff>
      <xdr:row>120</xdr:row>
      <xdr:rowOff>15240</xdr:rowOff>
    </xdr:to>
    <xdr:pic>
      <xdr:nvPicPr>
        <xdr:cNvPr id="146" name="Text Box 659"/>
        <xdr:cNvPicPr/>
      </xdr:nvPicPr>
      <xdr:blipFill>
        <a:blip r:embed="rId1"/>
        <a:stretch>
          <a:fillRect/>
        </a:stretch>
      </xdr:blipFill>
      <xdr:spPr>
        <a:xfrm>
          <a:off x="1257935" y="72339200"/>
          <a:ext cx="170815" cy="624840"/>
        </a:xfrm>
        <a:prstGeom prst="rect">
          <a:avLst/>
        </a:prstGeom>
        <a:noFill/>
        <a:ln w="9525">
          <a:noFill/>
        </a:ln>
      </xdr:spPr>
    </xdr:pic>
    <xdr:clientData/>
  </xdr:twoCellAnchor>
  <xdr:twoCellAnchor editAs="oneCell">
    <xdr:from>
      <xdr:col>1</xdr:col>
      <xdr:colOff>684530</xdr:colOff>
      <xdr:row>119</xdr:row>
      <xdr:rowOff>0</xdr:rowOff>
    </xdr:from>
    <xdr:to>
      <xdr:col>1</xdr:col>
      <xdr:colOff>855345</xdr:colOff>
      <xdr:row>120</xdr:row>
      <xdr:rowOff>116205</xdr:rowOff>
    </xdr:to>
    <xdr:pic>
      <xdr:nvPicPr>
        <xdr:cNvPr id="147" name="Text Box 659"/>
        <xdr:cNvPicPr/>
      </xdr:nvPicPr>
      <xdr:blipFill>
        <a:blip r:embed="rId1"/>
        <a:stretch>
          <a:fillRect/>
        </a:stretch>
      </xdr:blipFill>
      <xdr:spPr>
        <a:xfrm>
          <a:off x="1257935" y="72339200"/>
          <a:ext cx="170815" cy="725805"/>
        </a:xfrm>
        <a:prstGeom prst="rect">
          <a:avLst/>
        </a:prstGeom>
        <a:noFill/>
        <a:ln w="9525">
          <a:noFill/>
        </a:ln>
      </xdr:spPr>
    </xdr:pic>
    <xdr:clientData/>
  </xdr:twoCellAnchor>
  <xdr:twoCellAnchor editAs="oneCell">
    <xdr:from>
      <xdr:col>1</xdr:col>
      <xdr:colOff>684530</xdr:colOff>
      <xdr:row>119</xdr:row>
      <xdr:rowOff>0</xdr:rowOff>
    </xdr:from>
    <xdr:to>
      <xdr:col>1</xdr:col>
      <xdr:colOff>855345</xdr:colOff>
      <xdr:row>120</xdr:row>
      <xdr:rowOff>3175</xdr:rowOff>
    </xdr:to>
    <xdr:pic>
      <xdr:nvPicPr>
        <xdr:cNvPr id="148" name="Text Box 659"/>
        <xdr:cNvPicPr/>
      </xdr:nvPicPr>
      <xdr:blipFill>
        <a:blip r:embed="rId1"/>
        <a:stretch>
          <a:fillRect/>
        </a:stretch>
      </xdr:blipFill>
      <xdr:spPr>
        <a:xfrm>
          <a:off x="1257935" y="72339200"/>
          <a:ext cx="170815" cy="612775"/>
        </a:xfrm>
        <a:prstGeom prst="rect">
          <a:avLst/>
        </a:prstGeom>
        <a:noFill/>
        <a:ln w="9525">
          <a:noFill/>
        </a:ln>
      </xdr:spPr>
    </xdr:pic>
    <xdr:clientData/>
  </xdr:twoCellAnchor>
  <xdr:twoCellAnchor editAs="oneCell">
    <xdr:from>
      <xdr:col>1</xdr:col>
      <xdr:colOff>684530</xdr:colOff>
      <xdr:row>119</xdr:row>
      <xdr:rowOff>0</xdr:rowOff>
    </xdr:from>
    <xdr:to>
      <xdr:col>1</xdr:col>
      <xdr:colOff>855345</xdr:colOff>
      <xdr:row>120</xdr:row>
      <xdr:rowOff>3175</xdr:rowOff>
    </xdr:to>
    <xdr:pic>
      <xdr:nvPicPr>
        <xdr:cNvPr id="149" name="Text Box 659"/>
        <xdr:cNvPicPr/>
      </xdr:nvPicPr>
      <xdr:blipFill>
        <a:blip r:embed="rId1"/>
        <a:stretch>
          <a:fillRect/>
        </a:stretch>
      </xdr:blipFill>
      <xdr:spPr>
        <a:xfrm>
          <a:off x="1257935" y="72339200"/>
          <a:ext cx="170815" cy="612775"/>
        </a:xfrm>
        <a:prstGeom prst="rect">
          <a:avLst/>
        </a:prstGeom>
        <a:noFill/>
        <a:ln w="9525">
          <a:noFill/>
        </a:ln>
      </xdr:spPr>
    </xdr:pic>
    <xdr:clientData/>
  </xdr:twoCellAnchor>
  <xdr:twoCellAnchor editAs="oneCell">
    <xdr:from>
      <xdr:col>1</xdr:col>
      <xdr:colOff>684530</xdr:colOff>
      <xdr:row>119</xdr:row>
      <xdr:rowOff>0</xdr:rowOff>
    </xdr:from>
    <xdr:to>
      <xdr:col>1</xdr:col>
      <xdr:colOff>855345</xdr:colOff>
      <xdr:row>120</xdr:row>
      <xdr:rowOff>15240</xdr:rowOff>
    </xdr:to>
    <xdr:pic>
      <xdr:nvPicPr>
        <xdr:cNvPr id="150" name="Text Box 659"/>
        <xdr:cNvPicPr/>
      </xdr:nvPicPr>
      <xdr:blipFill>
        <a:blip r:embed="rId1"/>
        <a:stretch>
          <a:fillRect/>
        </a:stretch>
      </xdr:blipFill>
      <xdr:spPr>
        <a:xfrm>
          <a:off x="1257935" y="72339200"/>
          <a:ext cx="170815" cy="624840"/>
        </a:xfrm>
        <a:prstGeom prst="rect">
          <a:avLst/>
        </a:prstGeom>
        <a:noFill/>
        <a:ln w="9525">
          <a:noFill/>
        </a:ln>
      </xdr:spPr>
    </xdr:pic>
    <xdr:clientData/>
  </xdr:twoCellAnchor>
  <xdr:twoCellAnchor editAs="oneCell">
    <xdr:from>
      <xdr:col>1</xdr:col>
      <xdr:colOff>684530</xdr:colOff>
      <xdr:row>119</xdr:row>
      <xdr:rowOff>0</xdr:rowOff>
    </xdr:from>
    <xdr:to>
      <xdr:col>1</xdr:col>
      <xdr:colOff>855345</xdr:colOff>
      <xdr:row>119</xdr:row>
      <xdr:rowOff>570230</xdr:rowOff>
    </xdr:to>
    <xdr:pic>
      <xdr:nvPicPr>
        <xdr:cNvPr id="151" name="Text Box 659"/>
        <xdr:cNvPicPr/>
      </xdr:nvPicPr>
      <xdr:blipFill>
        <a:blip r:embed="rId1"/>
        <a:stretch>
          <a:fillRect/>
        </a:stretch>
      </xdr:blipFill>
      <xdr:spPr>
        <a:xfrm>
          <a:off x="1257935" y="72339200"/>
          <a:ext cx="170815" cy="570230"/>
        </a:xfrm>
        <a:prstGeom prst="rect">
          <a:avLst/>
        </a:prstGeom>
        <a:noFill/>
        <a:ln w="9525">
          <a:noFill/>
        </a:ln>
      </xdr:spPr>
    </xdr:pic>
    <xdr:clientData/>
  </xdr:twoCellAnchor>
  <xdr:twoCellAnchor editAs="oneCell">
    <xdr:from>
      <xdr:col>1</xdr:col>
      <xdr:colOff>684530</xdr:colOff>
      <xdr:row>119</xdr:row>
      <xdr:rowOff>0</xdr:rowOff>
    </xdr:from>
    <xdr:to>
      <xdr:col>1</xdr:col>
      <xdr:colOff>855345</xdr:colOff>
      <xdr:row>120</xdr:row>
      <xdr:rowOff>3175</xdr:rowOff>
    </xdr:to>
    <xdr:pic>
      <xdr:nvPicPr>
        <xdr:cNvPr id="152" name="Text Box 659"/>
        <xdr:cNvPicPr/>
      </xdr:nvPicPr>
      <xdr:blipFill>
        <a:blip r:embed="rId1"/>
        <a:stretch>
          <a:fillRect/>
        </a:stretch>
      </xdr:blipFill>
      <xdr:spPr>
        <a:xfrm>
          <a:off x="1257935" y="72339200"/>
          <a:ext cx="170815" cy="612775"/>
        </a:xfrm>
        <a:prstGeom prst="rect">
          <a:avLst/>
        </a:prstGeom>
        <a:noFill/>
        <a:ln w="9525">
          <a:noFill/>
        </a:ln>
      </xdr:spPr>
    </xdr:pic>
    <xdr:clientData/>
  </xdr:twoCellAnchor>
  <xdr:twoCellAnchor editAs="oneCell">
    <xdr:from>
      <xdr:col>1</xdr:col>
      <xdr:colOff>684530</xdr:colOff>
      <xdr:row>119</xdr:row>
      <xdr:rowOff>0</xdr:rowOff>
    </xdr:from>
    <xdr:to>
      <xdr:col>1</xdr:col>
      <xdr:colOff>855345</xdr:colOff>
      <xdr:row>120</xdr:row>
      <xdr:rowOff>3175</xdr:rowOff>
    </xdr:to>
    <xdr:pic>
      <xdr:nvPicPr>
        <xdr:cNvPr id="153" name="Text Box 659"/>
        <xdr:cNvPicPr/>
      </xdr:nvPicPr>
      <xdr:blipFill>
        <a:blip r:embed="rId1"/>
        <a:stretch>
          <a:fillRect/>
        </a:stretch>
      </xdr:blipFill>
      <xdr:spPr>
        <a:xfrm>
          <a:off x="1257935" y="72339200"/>
          <a:ext cx="170815" cy="612775"/>
        </a:xfrm>
        <a:prstGeom prst="rect">
          <a:avLst/>
        </a:prstGeom>
        <a:noFill/>
        <a:ln w="9525">
          <a:noFill/>
        </a:ln>
      </xdr:spPr>
    </xdr:pic>
    <xdr:clientData/>
  </xdr:twoCellAnchor>
  <xdr:twoCellAnchor editAs="oneCell">
    <xdr:from>
      <xdr:col>1</xdr:col>
      <xdr:colOff>684530</xdr:colOff>
      <xdr:row>119</xdr:row>
      <xdr:rowOff>0</xdr:rowOff>
    </xdr:from>
    <xdr:to>
      <xdr:col>1</xdr:col>
      <xdr:colOff>855345</xdr:colOff>
      <xdr:row>120</xdr:row>
      <xdr:rowOff>15240</xdr:rowOff>
    </xdr:to>
    <xdr:pic>
      <xdr:nvPicPr>
        <xdr:cNvPr id="154" name="Text Box 659"/>
        <xdr:cNvPicPr/>
      </xdr:nvPicPr>
      <xdr:blipFill>
        <a:blip r:embed="rId1"/>
        <a:stretch>
          <a:fillRect/>
        </a:stretch>
      </xdr:blipFill>
      <xdr:spPr>
        <a:xfrm>
          <a:off x="1257935" y="72339200"/>
          <a:ext cx="170815" cy="624840"/>
        </a:xfrm>
        <a:prstGeom prst="rect">
          <a:avLst/>
        </a:prstGeom>
        <a:noFill/>
        <a:ln w="9525">
          <a:noFill/>
        </a:ln>
      </xdr:spPr>
    </xdr:pic>
    <xdr:clientData/>
  </xdr:twoCellAnchor>
  <xdr:twoCellAnchor editAs="oneCell">
    <xdr:from>
      <xdr:col>1</xdr:col>
      <xdr:colOff>684530</xdr:colOff>
      <xdr:row>119</xdr:row>
      <xdr:rowOff>0</xdr:rowOff>
    </xdr:from>
    <xdr:to>
      <xdr:col>1</xdr:col>
      <xdr:colOff>855345</xdr:colOff>
      <xdr:row>119</xdr:row>
      <xdr:rowOff>570230</xdr:rowOff>
    </xdr:to>
    <xdr:pic>
      <xdr:nvPicPr>
        <xdr:cNvPr id="155" name="Text Box 659"/>
        <xdr:cNvPicPr/>
      </xdr:nvPicPr>
      <xdr:blipFill>
        <a:blip r:embed="rId1"/>
        <a:stretch>
          <a:fillRect/>
        </a:stretch>
      </xdr:blipFill>
      <xdr:spPr>
        <a:xfrm>
          <a:off x="1257935" y="72339200"/>
          <a:ext cx="170815" cy="570230"/>
        </a:xfrm>
        <a:prstGeom prst="rect">
          <a:avLst/>
        </a:prstGeom>
        <a:noFill/>
        <a:ln w="9525">
          <a:noFill/>
        </a:ln>
      </xdr:spPr>
    </xdr:pic>
    <xdr:clientData/>
  </xdr:twoCellAnchor>
  <xdr:twoCellAnchor editAs="oneCell">
    <xdr:from>
      <xdr:col>1</xdr:col>
      <xdr:colOff>684530</xdr:colOff>
      <xdr:row>119</xdr:row>
      <xdr:rowOff>0</xdr:rowOff>
    </xdr:from>
    <xdr:to>
      <xdr:col>1</xdr:col>
      <xdr:colOff>855345</xdr:colOff>
      <xdr:row>120</xdr:row>
      <xdr:rowOff>3175</xdr:rowOff>
    </xdr:to>
    <xdr:pic>
      <xdr:nvPicPr>
        <xdr:cNvPr id="156" name="Text Box 659"/>
        <xdr:cNvPicPr/>
      </xdr:nvPicPr>
      <xdr:blipFill>
        <a:blip r:embed="rId1"/>
        <a:stretch>
          <a:fillRect/>
        </a:stretch>
      </xdr:blipFill>
      <xdr:spPr>
        <a:xfrm>
          <a:off x="1257935" y="72339200"/>
          <a:ext cx="170815" cy="612775"/>
        </a:xfrm>
        <a:prstGeom prst="rect">
          <a:avLst/>
        </a:prstGeom>
        <a:noFill/>
        <a:ln w="9525">
          <a:noFill/>
        </a:ln>
      </xdr:spPr>
    </xdr:pic>
    <xdr:clientData/>
  </xdr:twoCellAnchor>
  <xdr:twoCellAnchor editAs="oneCell">
    <xdr:from>
      <xdr:col>1</xdr:col>
      <xdr:colOff>684530</xdr:colOff>
      <xdr:row>119</xdr:row>
      <xdr:rowOff>0</xdr:rowOff>
    </xdr:from>
    <xdr:to>
      <xdr:col>1</xdr:col>
      <xdr:colOff>855345</xdr:colOff>
      <xdr:row>120</xdr:row>
      <xdr:rowOff>3175</xdr:rowOff>
    </xdr:to>
    <xdr:pic>
      <xdr:nvPicPr>
        <xdr:cNvPr id="157" name="Text Box 659"/>
        <xdr:cNvPicPr/>
      </xdr:nvPicPr>
      <xdr:blipFill>
        <a:blip r:embed="rId1"/>
        <a:stretch>
          <a:fillRect/>
        </a:stretch>
      </xdr:blipFill>
      <xdr:spPr>
        <a:xfrm>
          <a:off x="1257935" y="72339200"/>
          <a:ext cx="170815" cy="612775"/>
        </a:xfrm>
        <a:prstGeom prst="rect">
          <a:avLst/>
        </a:prstGeom>
        <a:noFill/>
        <a:ln w="9525">
          <a:noFill/>
        </a:ln>
      </xdr:spPr>
    </xdr:pic>
    <xdr:clientData/>
  </xdr:twoCellAnchor>
  <xdr:twoCellAnchor editAs="oneCell">
    <xdr:from>
      <xdr:col>1</xdr:col>
      <xdr:colOff>684530</xdr:colOff>
      <xdr:row>119</xdr:row>
      <xdr:rowOff>0</xdr:rowOff>
    </xdr:from>
    <xdr:to>
      <xdr:col>1</xdr:col>
      <xdr:colOff>855345</xdr:colOff>
      <xdr:row>120</xdr:row>
      <xdr:rowOff>15240</xdr:rowOff>
    </xdr:to>
    <xdr:pic>
      <xdr:nvPicPr>
        <xdr:cNvPr id="158" name="Text Box 659"/>
        <xdr:cNvPicPr/>
      </xdr:nvPicPr>
      <xdr:blipFill>
        <a:blip r:embed="rId1"/>
        <a:stretch>
          <a:fillRect/>
        </a:stretch>
      </xdr:blipFill>
      <xdr:spPr>
        <a:xfrm>
          <a:off x="1257935" y="72339200"/>
          <a:ext cx="170815" cy="624840"/>
        </a:xfrm>
        <a:prstGeom prst="rect">
          <a:avLst/>
        </a:prstGeom>
        <a:noFill/>
        <a:ln w="9525">
          <a:noFill/>
        </a:ln>
      </xdr:spPr>
    </xdr:pic>
    <xdr:clientData/>
  </xdr:twoCellAnchor>
  <xdr:twoCellAnchor editAs="oneCell">
    <xdr:from>
      <xdr:col>1</xdr:col>
      <xdr:colOff>684530</xdr:colOff>
      <xdr:row>119</xdr:row>
      <xdr:rowOff>0</xdr:rowOff>
    </xdr:from>
    <xdr:to>
      <xdr:col>1</xdr:col>
      <xdr:colOff>855345</xdr:colOff>
      <xdr:row>119</xdr:row>
      <xdr:rowOff>570230</xdr:rowOff>
    </xdr:to>
    <xdr:pic>
      <xdr:nvPicPr>
        <xdr:cNvPr id="159" name="Text Box 659"/>
        <xdr:cNvPicPr/>
      </xdr:nvPicPr>
      <xdr:blipFill>
        <a:blip r:embed="rId1"/>
        <a:stretch>
          <a:fillRect/>
        </a:stretch>
      </xdr:blipFill>
      <xdr:spPr>
        <a:xfrm>
          <a:off x="1257935" y="72339200"/>
          <a:ext cx="170815" cy="570230"/>
        </a:xfrm>
        <a:prstGeom prst="rect">
          <a:avLst/>
        </a:prstGeom>
        <a:noFill/>
        <a:ln w="9525">
          <a:noFill/>
        </a:ln>
      </xdr:spPr>
    </xdr:pic>
    <xdr:clientData/>
  </xdr:twoCellAnchor>
  <xdr:twoCellAnchor editAs="oneCell">
    <xdr:from>
      <xdr:col>1</xdr:col>
      <xdr:colOff>684530</xdr:colOff>
      <xdr:row>119</xdr:row>
      <xdr:rowOff>0</xdr:rowOff>
    </xdr:from>
    <xdr:to>
      <xdr:col>1</xdr:col>
      <xdr:colOff>855345</xdr:colOff>
      <xdr:row>120</xdr:row>
      <xdr:rowOff>3175</xdr:rowOff>
    </xdr:to>
    <xdr:pic>
      <xdr:nvPicPr>
        <xdr:cNvPr id="160" name="Text Box 659"/>
        <xdr:cNvPicPr/>
      </xdr:nvPicPr>
      <xdr:blipFill>
        <a:blip r:embed="rId1"/>
        <a:stretch>
          <a:fillRect/>
        </a:stretch>
      </xdr:blipFill>
      <xdr:spPr>
        <a:xfrm>
          <a:off x="1257935" y="72339200"/>
          <a:ext cx="170815" cy="612775"/>
        </a:xfrm>
        <a:prstGeom prst="rect">
          <a:avLst/>
        </a:prstGeom>
        <a:noFill/>
        <a:ln w="9525">
          <a:noFill/>
        </a:ln>
      </xdr:spPr>
    </xdr:pic>
    <xdr:clientData/>
  </xdr:twoCellAnchor>
  <xdr:twoCellAnchor editAs="oneCell">
    <xdr:from>
      <xdr:col>1</xdr:col>
      <xdr:colOff>684530</xdr:colOff>
      <xdr:row>119</xdr:row>
      <xdr:rowOff>0</xdr:rowOff>
    </xdr:from>
    <xdr:to>
      <xdr:col>1</xdr:col>
      <xdr:colOff>855345</xdr:colOff>
      <xdr:row>120</xdr:row>
      <xdr:rowOff>3175</xdr:rowOff>
    </xdr:to>
    <xdr:pic>
      <xdr:nvPicPr>
        <xdr:cNvPr id="161" name="Text Box 659"/>
        <xdr:cNvPicPr/>
      </xdr:nvPicPr>
      <xdr:blipFill>
        <a:blip r:embed="rId1"/>
        <a:stretch>
          <a:fillRect/>
        </a:stretch>
      </xdr:blipFill>
      <xdr:spPr>
        <a:xfrm>
          <a:off x="1257935" y="72339200"/>
          <a:ext cx="170815" cy="612775"/>
        </a:xfrm>
        <a:prstGeom prst="rect">
          <a:avLst/>
        </a:prstGeom>
        <a:noFill/>
        <a:ln w="9525">
          <a:noFill/>
        </a:ln>
      </xdr:spPr>
    </xdr:pic>
    <xdr:clientData/>
  </xdr:twoCellAnchor>
  <xdr:twoCellAnchor editAs="oneCell">
    <xdr:from>
      <xdr:col>1</xdr:col>
      <xdr:colOff>684530</xdr:colOff>
      <xdr:row>119</xdr:row>
      <xdr:rowOff>0</xdr:rowOff>
    </xdr:from>
    <xdr:to>
      <xdr:col>1</xdr:col>
      <xdr:colOff>855345</xdr:colOff>
      <xdr:row>120</xdr:row>
      <xdr:rowOff>15240</xdr:rowOff>
    </xdr:to>
    <xdr:pic>
      <xdr:nvPicPr>
        <xdr:cNvPr id="162" name="Text Box 659"/>
        <xdr:cNvPicPr/>
      </xdr:nvPicPr>
      <xdr:blipFill>
        <a:blip r:embed="rId1"/>
        <a:stretch>
          <a:fillRect/>
        </a:stretch>
      </xdr:blipFill>
      <xdr:spPr>
        <a:xfrm>
          <a:off x="1257935" y="72339200"/>
          <a:ext cx="170815" cy="624840"/>
        </a:xfrm>
        <a:prstGeom prst="rect">
          <a:avLst/>
        </a:prstGeom>
        <a:noFill/>
        <a:ln w="9525">
          <a:noFill/>
        </a:ln>
      </xdr:spPr>
    </xdr:pic>
    <xdr:clientData/>
  </xdr:twoCellAnchor>
  <xdr:twoCellAnchor editAs="oneCell">
    <xdr:from>
      <xdr:col>1</xdr:col>
      <xdr:colOff>684530</xdr:colOff>
      <xdr:row>119</xdr:row>
      <xdr:rowOff>0</xdr:rowOff>
    </xdr:from>
    <xdr:to>
      <xdr:col>1</xdr:col>
      <xdr:colOff>855345</xdr:colOff>
      <xdr:row>119</xdr:row>
      <xdr:rowOff>570230</xdr:rowOff>
    </xdr:to>
    <xdr:pic>
      <xdr:nvPicPr>
        <xdr:cNvPr id="163" name="Text Box 659"/>
        <xdr:cNvPicPr/>
      </xdr:nvPicPr>
      <xdr:blipFill>
        <a:blip r:embed="rId1"/>
        <a:stretch>
          <a:fillRect/>
        </a:stretch>
      </xdr:blipFill>
      <xdr:spPr>
        <a:xfrm>
          <a:off x="1257935" y="72339200"/>
          <a:ext cx="170815" cy="570230"/>
        </a:xfrm>
        <a:prstGeom prst="rect">
          <a:avLst/>
        </a:prstGeom>
        <a:noFill/>
        <a:ln w="9525">
          <a:noFill/>
        </a:ln>
      </xdr:spPr>
    </xdr:pic>
    <xdr:clientData/>
  </xdr:twoCellAnchor>
  <xdr:twoCellAnchor editAs="oneCell">
    <xdr:from>
      <xdr:col>1</xdr:col>
      <xdr:colOff>684530</xdr:colOff>
      <xdr:row>119</xdr:row>
      <xdr:rowOff>0</xdr:rowOff>
    </xdr:from>
    <xdr:to>
      <xdr:col>1</xdr:col>
      <xdr:colOff>855345</xdr:colOff>
      <xdr:row>120</xdr:row>
      <xdr:rowOff>3175</xdr:rowOff>
    </xdr:to>
    <xdr:pic>
      <xdr:nvPicPr>
        <xdr:cNvPr id="164" name="Text Box 659"/>
        <xdr:cNvPicPr/>
      </xdr:nvPicPr>
      <xdr:blipFill>
        <a:blip r:embed="rId1"/>
        <a:stretch>
          <a:fillRect/>
        </a:stretch>
      </xdr:blipFill>
      <xdr:spPr>
        <a:xfrm>
          <a:off x="1257935" y="72339200"/>
          <a:ext cx="170815" cy="612775"/>
        </a:xfrm>
        <a:prstGeom prst="rect">
          <a:avLst/>
        </a:prstGeom>
        <a:noFill/>
        <a:ln w="9525">
          <a:noFill/>
        </a:ln>
      </xdr:spPr>
    </xdr:pic>
    <xdr:clientData/>
  </xdr:twoCellAnchor>
  <xdr:twoCellAnchor editAs="oneCell">
    <xdr:from>
      <xdr:col>1</xdr:col>
      <xdr:colOff>684530</xdr:colOff>
      <xdr:row>119</xdr:row>
      <xdr:rowOff>0</xdr:rowOff>
    </xdr:from>
    <xdr:to>
      <xdr:col>1</xdr:col>
      <xdr:colOff>855345</xdr:colOff>
      <xdr:row>120</xdr:row>
      <xdr:rowOff>3175</xdr:rowOff>
    </xdr:to>
    <xdr:pic>
      <xdr:nvPicPr>
        <xdr:cNvPr id="165" name="Text Box 659"/>
        <xdr:cNvPicPr/>
      </xdr:nvPicPr>
      <xdr:blipFill>
        <a:blip r:embed="rId1"/>
        <a:stretch>
          <a:fillRect/>
        </a:stretch>
      </xdr:blipFill>
      <xdr:spPr>
        <a:xfrm>
          <a:off x="1257935" y="72339200"/>
          <a:ext cx="170815" cy="612775"/>
        </a:xfrm>
        <a:prstGeom prst="rect">
          <a:avLst/>
        </a:prstGeom>
        <a:noFill/>
        <a:ln w="9525">
          <a:noFill/>
        </a:ln>
      </xdr:spPr>
    </xdr:pic>
    <xdr:clientData/>
  </xdr:twoCellAnchor>
  <xdr:twoCellAnchor editAs="oneCell">
    <xdr:from>
      <xdr:col>1</xdr:col>
      <xdr:colOff>684530</xdr:colOff>
      <xdr:row>119</xdr:row>
      <xdr:rowOff>0</xdr:rowOff>
    </xdr:from>
    <xdr:to>
      <xdr:col>1</xdr:col>
      <xdr:colOff>855345</xdr:colOff>
      <xdr:row>120</xdr:row>
      <xdr:rowOff>15240</xdr:rowOff>
    </xdr:to>
    <xdr:pic>
      <xdr:nvPicPr>
        <xdr:cNvPr id="166" name="Text Box 659"/>
        <xdr:cNvPicPr/>
      </xdr:nvPicPr>
      <xdr:blipFill>
        <a:blip r:embed="rId1"/>
        <a:stretch>
          <a:fillRect/>
        </a:stretch>
      </xdr:blipFill>
      <xdr:spPr>
        <a:xfrm>
          <a:off x="1257935" y="72339200"/>
          <a:ext cx="170815" cy="624840"/>
        </a:xfrm>
        <a:prstGeom prst="rect">
          <a:avLst/>
        </a:prstGeom>
        <a:noFill/>
        <a:ln w="9525">
          <a:noFill/>
        </a:ln>
      </xdr:spPr>
    </xdr:pic>
    <xdr:clientData/>
  </xdr:twoCellAnchor>
  <xdr:twoCellAnchor editAs="oneCell">
    <xdr:from>
      <xdr:col>1</xdr:col>
      <xdr:colOff>684530</xdr:colOff>
      <xdr:row>119</xdr:row>
      <xdr:rowOff>0</xdr:rowOff>
    </xdr:from>
    <xdr:to>
      <xdr:col>1</xdr:col>
      <xdr:colOff>855345</xdr:colOff>
      <xdr:row>119</xdr:row>
      <xdr:rowOff>570230</xdr:rowOff>
    </xdr:to>
    <xdr:pic>
      <xdr:nvPicPr>
        <xdr:cNvPr id="167" name="Text Box 659"/>
        <xdr:cNvPicPr/>
      </xdr:nvPicPr>
      <xdr:blipFill>
        <a:blip r:embed="rId1"/>
        <a:stretch>
          <a:fillRect/>
        </a:stretch>
      </xdr:blipFill>
      <xdr:spPr>
        <a:xfrm>
          <a:off x="1257935" y="72339200"/>
          <a:ext cx="170815" cy="570230"/>
        </a:xfrm>
        <a:prstGeom prst="rect">
          <a:avLst/>
        </a:prstGeom>
        <a:noFill/>
        <a:ln w="9525">
          <a:noFill/>
        </a:ln>
      </xdr:spPr>
    </xdr:pic>
    <xdr:clientData/>
  </xdr:twoCellAnchor>
  <xdr:twoCellAnchor editAs="oneCell">
    <xdr:from>
      <xdr:col>1</xdr:col>
      <xdr:colOff>684530</xdr:colOff>
      <xdr:row>119</xdr:row>
      <xdr:rowOff>0</xdr:rowOff>
    </xdr:from>
    <xdr:to>
      <xdr:col>1</xdr:col>
      <xdr:colOff>855345</xdr:colOff>
      <xdr:row>120</xdr:row>
      <xdr:rowOff>3175</xdr:rowOff>
    </xdr:to>
    <xdr:pic>
      <xdr:nvPicPr>
        <xdr:cNvPr id="168" name="Text Box 659"/>
        <xdr:cNvPicPr/>
      </xdr:nvPicPr>
      <xdr:blipFill>
        <a:blip r:embed="rId1"/>
        <a:stretch>
          <a:fillRect/>
        </a:stretch>
      </xdr:blipFill>
      <xdr:spPr>
        <a:xfrm>
          <a:off x="1257935" y="72339200"/>
          <a:ext cx="170815" cy="612775"/>
        </a:xfrm>
        <a:prstGeom prst="rect">
          <a:avLst/>
        </a:prstGeom>
        <a:noFill/>
        <a:ln w="9525">
          <a:noFill/>
        </a:ln>
      </xdr:spPr>
    </xdr:pic>
    <xdr:clientData/>
  </xdr:twoCellAnchor>
  <xdr:twoCellAnchor editAs="oneCell">
    <xdr:from>
      <xdr:col>1</xdr:col>
      <xdr:colOff>684530</xdr:colOff>
      <xdr:row>119</xdr:row>
      <xdr:rowOff>0</xdr:rowOff>
    </xdr:from>
    <xdr:to>
      <xdr:col>1</xdr:col>
      <xdr:colOff>855345</xdr:colOff>
      <xdr:row>120</xdr:row>
      <xdr:rowOff>3175</xdr:rowOff>
    </xdr:to>
    <xdr:pic>
      <xdr:nvPicPr>
        <xdr:cNvPr id="169" name="Text Box 659"/>
        <xdr:cNvPicPr/>
      </xdr:nvPicPr>
      <xdr:blipFill>
        <a:blip r:embed="rId1"/>
        <a:stretch>
          <a:fillRect/>
        </a:stretch>
      </xdr:blipFill>
      <xdr:spPr>
        <a:xfrm>
          <a:off x="1257935" y="72339200"/>
          <a:ext cx="170815" cy="612775"/>
        </a:xfrm>
        <a:prstGeom prst="rect">
          <a:avLst/>
        </a:prstGeom>
        <a:noFill/>
        <a:ln w="9525">
          <a:noFill/>
        </a:ln>
      </xdr:spPr>
    </xdr:pic>
    <xdr:clientData/>
  </xdr:twoCellAnchor>
  <xdr:twoCellAnchor editAs="oneCell">
    <xdr:from>
      <xdr:col>1</xdr:col>
      <xdr:colOff>684530</xdr:colOff>
      <xdr:row>119</xdr:row>
      <xdr:rowOff>0</xdr:rowOff>
    </xdr:from>
    <xdr:to>
      <xdr:col>1</xdr:col>
      <xdr:colOff>855345</xdr:colOff>
      <xdr:row>120</xdr:row>
      <xdr:rowOff>15240</xdr:rowOff>
    </xdr:to>
    <xdr:pic>
      <xdr:nvPicPr>
        <xdr:cNvPr id="170" name="Text Box 659"/>
        <xdr:cNvPicPr/>
      </xdr:nvPicPr>
      <xdr:blipFill>
        <a:blip r:embed="rId1"/>
        <a:stretch>
          <a:fillRect/>
        </a:stretch>
      </xdr:blipFill>
      <xdr:spPr>
        <a:xfrm>
          <a:off x="1257935" y="72339200"/>
          <a:ext cx="170815" cy="624840"/>
        </a:xfrm>
        <a:prstGeom prst="rect">
          <a:avLst/>
        </a:prstGeom>
        <a:noFill/>
        <a:ln w="9525">
          <a:noFill/>
        </a:ln>
      </xdr:spPr>
    </xdr:pic>
    <xdr:clientData/>
  </xdr:twoCellAnchor>
  <xdr:twoCellAnchor editAs="oneCell">
    <xdr:from>
      <xdr:col>1</xdr:col>
      <xdr:colOff>684530</xdr:colOff>
      <xdr:row>119</xdr:row>
      <xdr:rowOff>0</xdr:rowOff>
    </xdr:from>
    <xdr:to>
      <xdr:col>1</xdr:col>
      <xdr:colOff>855345</xdr:colOff>
      <xdr:row>120</xdr:row>
      <xdr:rowOff>3175</xdr:rowOff>
    </xdr:to>
    <xdr:pic>
      <xdr:nvPicPr>
        <xdr:cNvPr id="171" name="Text Box 659"/>
        <xdr:cNvPicPr/>
      </xdr:nvPicPr>
      <xdr:blipFill>
        <a:blip r:embed="rId1"/>
        <a:stretch>
          <a:fillRect/>
        </a:stretch>
      </xdr:blipFill>
      <xdr:spPr>
        <a:xfrm>
          <a:off x="1257935" y="72339200"/>
          <a:ext cx="170815" cy="612775"/>
        </a:xfrm>
        <a:prstGeom prst="rect">
          <a:avLst/>
        </a:prstGeom>
        <a:noFill/>
        <a:ln w="9525">
          <a:noFill/>
        </a:ln>
      </xdr:spPr>
    </xdr:pic>
    <xdr:clientData/>
  </xdr:twoCellAnchor>
  <xdr:twoCellAnchor editAs="oneCell">
    <xdr:from>
      <xdr:col>1</xdr:col>
      <xdr:colOff>684530</xdr:colOff>
      <xdr:row>119</xdr:row>
      <xdr:rowOff>0</xdr:rowOff>
    </xdr:from>
    <xdr:to>
      <xdr:col>1</xdr:col>
      <xdr:colOff>855345</xdr:colOff>
      <xdr:row>120</xdr:row>
      <xdr:rowOff>3175</xdr:rowOff>
    </xdr:to>
    <xdr:pic>
      <xdr:nvPicPr>
        <xdr:cNvPr id="172" name="Text Box 659"/>
        <xdr:cNvPicPr/>
      </xdr:nvPicPr>
      <xdr:blipFill>
        <a:blip r:embed="rId1"/>
        <a:stretch>
          <a:fillRect/>
        </a:stretch>
      </xdr:blipFill>
      <xdr:spPr>
        <a:xfrm>
          <a:off x="1257935" y="72339200"/>
          <a:ext cx="170815" cy="612775"/>
        </a:xfrm>
        <a:prstGeom prst="rect">
          <a:avLst/>
        </a:prstGeom>
        <a:noFill/>
        <a:ln w="9525">
          <a:noFill/>
        </a:ln>
      </xdr:spPr>
    </xdr:pic>
    <xdr:clientData/>
  </xdr:twoCellAnchor>
  <xdr:twoCellAnchor editAs="oneCell">
    <xdr:from>
      <xdr:col>1</xdr:col>
      <xdr:colOff>684530</xdr:colOff>
      <xdr:row>119</xdr:row>
      <xdr:rowOff>0</xdr:rowOff>
    </xdr:from>
    <xdr:to>
      <xdr:col>1</xdr:col>
      <xdr:colOff>855345</xdr:colOff>
      <xdr:row>120</xdr:row>
      <xdr:rowOff>3175</xdr:rowOff>
    </xdr:to>
    <xdr:pic>
      <xdr:nvPicPr>
        <xdr:cNvPr id="173" name="Text Box 659"/>
        <xdr:cNvPicPr/>
      </xdr:nvPicPr>
      <xdr:blipFill>
        <a:blip r:embed="rId1"/>
        <a:stretch>
          <a:fillRect/>
        </a:stretch>
      </xdr:blipFill>
      <xdr:spPr>
        <a:xfrm>
          <a:off x="1257935" y="72339200"/>
          <a:ext cx="170815" cy="612775"/>
        </a:xfrm>
        <a:prstGeom prst="rect">
          <a:avLst/>
        </a:prstGeom>
        <a:noFill/>
        <a:ln w="9525">
          <a:noFill/>
        </a:ln>
      </xdr:spPr>
    </xdr:pic>
    <xdr:clientData/>
  </xdr:twoCellAnchor>
  <xdr:twoCellAnchor editAs="oneCell">
    <xdr:from>
      <xdr:col>1</xdr:col>
      <xdr:colOff>684530</xdr:colOff>
      <xdr:row>119</xdr:row>
      <xdr:rowOff>0</xdr:rowOff>
    </xdr:from>
    <xdr:to>
      <xdr:col>1</xdr:col>
      <xdr:colOff>855345</xdr:colOff>
      <xdr:row>120</xdr:row>
      <xdr:rowOff>15240</xdr:rowOff>
    </xdr:to>
    <xdr:pic>
      <xdr:nvPicPr>
        <xdr:cNvPr id="174" name="Text Box 659"/>
        <xdr:cNvPicPr/>
      </xdr:nvPicPr>
      <xdr:blipFill>
        <a:blip r:embed="rId1"/>
        <a:stretch>
          <a:fillRect/>
        </a:stretch>
      </xdr:blipFill>
      <xdr:spPr>
        <a:xfrm>
          <a:off x="1257935" y="72339200"/>
          <a:ext cx="170815" cy="624840"/>
        </a:xfrm>
        <a:prstGeom prst="rect">
          <a:avLst/>
        </a:prstGeom>
        <a:noFill/>
        <a:ln w="9525">
          <a:noFill/>
        </a:ln>
      </xdr:spPr>
    </xdr:pic>
    <xdr:clientData/>
  </xdr:twoCellAnchor>
  <xdr:twoCellAnchor editAs="oneCell">
    <xdr:from>
      <xdr:col>1</xdr:col>
      <xdr:colOff>684530</xdr:colOff>
      <xdr:row>119</xdr:row>
      <xdr:rowOff>0</xdr:rowOff>
    </xdr:from>
    <xdr:to>
      <xdr:col>1</xdr:col>
      <xdr:colOff>855345</xdr:colOff>
      <xdr:row>120</xdr:row>
      <xdr:rowOff>3175</xdr:rowOff>
    </xdr:to>
    <xdr:pic>
      <xdr:nvPicPr>
        <xdr:cNvPr id="175" name="Text Box 659"/>
        <xdr:cNvPicPr/>
      </xdr:nvPicPr>
      <xdr:blipFill>
        <a:blip r:embed="rId1"/>
        <a:stretch>
          <a:fillRect/>
        </a:stretch>
      </xdr:blipFill>
      <xdr:spPr>
        <a:xfrm>
          <a:off x="1257935" y="72339200"/>
          <a:ext cx="170815" cy="612775"/>
        </a:xfrm>
        <a:prstGeom prst="rect">
          <a:avLst/>
        </a:prstGeom>
        <a:noFill/>
        <a:ln w="9525">
          <a:noFill/>
        </a:ln>
      </xdr:spPr>
    </xdr:pic>
    <xdr:clientData/>
  </xdr:twoCellAnchor>
  <xdr:twoCellAnchor editAs="oneCell">
    <xdr:from>
      <xdr:col>1</xdr:col>
      <xdr:colOff>684530</xdr:colOff>
      <xdr:row>119</xdr:row>
      <xdr:rowOff>0</xdr:rowOff>
    </xdr:from>
    <xdr:to>
      <xdr:col>1</xdr:col>
      <xdr:colOff>855345</xdr:colOff>
      <xdr:row>120</xdr:row>
      <xdr:rowOff>3175</xdr:rowOff>
    </xdr:to>
    <xdr:pic>
      <xdr:nvPicPr>
        <xdr:cNvPr id="176" name="Text Box 659"/>
        <xdr:cNvPicPr/>
      </xdr:nvPicPr>
      <xdr:blipFill>
        <a:blip r:embed="rId1"/>
        <a:stretch>
          <a:fillRect/>
        </a:stretch>
      </xdr:blipFill>
      <xdr:spPr>
        <a:xfrm>
          <a:off x="1257935" y="72339200"/>
          <a:ext cx="170815" cy="612775"/>
        </a:xfrm>
        <a:prstGeom prst="rect">
          <a:avLst/>
        </a:prstGeom>
        <a:noFill/>
        <a:ln w="9525">
          <a:noFill/>
        </a:ln>
      </xdr:spPr>
    </xdr:pic>
    <xdr:clientData/>
  </xdr:twoCellAnchor>
  <xdr:twoCellAnchor editAs="oneCell">
    <xdr:from>
      <xdr:col>1</xdr:col>
      <xdr:colOff>684530</xdr:colOff>
      <xdr:row>119</xdr:row>
      <xdr:rowOff>0</xdr:rowOff>
    </xdr:from>
    <xdr:to>
      <xdr:col>1</xdr:col>
      <xdr:colOff>855345</xdr:colOff>
      <xdr:row>120</xdr:row>
      <xdr:rowOff>3175</xdr:rowOff>
    </xdr:to>
    <xdr:pic>
      <xdr:nvPicPr>
        <xdr:cNvPr id="177" name="Text Box 659"/>
        <xdr:cNvPicPr/>
      </xdr:nvPicPr>
      <xdr:blipFill>
        <a:blip r:embed="rId1"/>
        <a:stretch>
          <a:fillRect/>
        </a:stretch>
      </xdr:blipFill>
      <xdr:spPr>
        <a:xfrm>
          <a:off x="1257935" y="72339200"/>
          <a:ext cx="170815" cy="612775"/>
        </a:xfrm>
        <a:prstGeom prst="rect">
          <a:avLst/>
        </a:prstGeom>
        <a:noFill/>
        <a:ln w="9525">
          <a:noFill/>
        </a:ln>
      </xdr:spPr>
    </xdr:pic>
    <xdr:clientData/>
  </xdr:twoCellAnchor>
  <xdr:twoCellAnchor editAs="oneCell">
    <xdr:from>
      <xdr:col>1</xdr:col>
      <xdr:colOff>684530</xdr:colOff>
      <xdr:row>119</xdr:row>
      <xdr:rowOff>0</xdr:rowOff>
    </xdr:from>
    <xdr:to>
      <xdr:col>1</xdr:col>
      <xdr:colOff>855345</xdr:colOff>
      <xdr:row>120</xdr:row>
      <xdr:rowOff>15240</xdr:rowOff>
    </xdr:to>
    <xdr:pic>
      <xdr:nvPicPr>
        <xdr:cNvPr id="178" name="Text Box 659"/>
        <xdr:cNvPicPr/>
      </xdr:nvPicPr>
      <xdr:blipFill>
        <a:blip r:embed="rId1"/>
        <a:stretch>
          <a:fillRect/>
        </a:stretch>
      </xdr:blipFill>
      <xdr:spPr>
        <a:xfrm>
          <a:off x="1257935" y="72339200"/>
          <a:ext cx="170815" cy="624840"/>
        </a:xfrm>
        <a:prstGeom prst="rect">
          <a:avLst/>
        </a:prstGeom>
        <a:noFill/>
        <a:ln w="9525">
          <a:noFill/>
        </a:ln>
      </xdr:spPr>
    </xdr:pic>
    <xdr:clientData/>
  </xdr:twoCellAnchor>
  <xdr:twoCellAnchor editAs="oneCell">
    <xdr:from>
      <xdr:col>1</xdr:col>
      <xdr:colOff>684530</xdr:colOff>
      <xdr:row>119</xdr:row>
      <xdr:rowOff>0</xdr:rowOff>
    </xdr:from>
    <xdr:to>
      <xdr:col>1</xdr:col>
      <xdr:colOff>855345</xdr:colOff>
      <xdr:row>120</xdr:row>
      <xdr:rowOff>116205</xdr:rowOff>
    </xdr:to>
    <xdr:pic>
      <xdr:nvPicPr>
        <xdr:cNvPr id="179" name="Text Box 659"/>
        <xdr:cNvPicPr/>
      </xdr:nvPicPr>
      <xdr:blipFill>
        <a:blip r:embed="rId1"/>
        <a:stretch>
          <a:fillRect/>
        </a:stretch>
      </xdr:blipFill>
      <xdr:spPr>
        <a:xfrm>
          <a:off x="1257935" y="72339200"/>
          <a:ext cx="170815" cy="725805"/>
        </a:xfrm>
        <a:prstGeom prst="rect">
          <a:avLst/>
        </a:prstGeom>
        <a:noFill/>
        <a:ln w="9525">
          <a:noFill/>
        </a:ln>
      </xdr:spPr>
    </xdr:pic>
    <xdr:clientData/>
  </xdr:twoCellAnchor>
  <xdr:twoCellAnchor editAs="oneCell">
    <xdr:from>
      <xdr:col>1</xdr:col>
      <xdr:colOff>684530</xdr:colOff>
      <xdr:row>119</xdr:row>
      <xdr:rowOff>0</xdr:rowOff>
    </xdr:from>
    <xdr:to>
      <xdr:col>1</xdr:col>
      <xdr:colOff>855345</xdr:colOff>
      <xdr:row>120</xdr:row>
      <xdr:rowOff>3175</xdr:rowOff>
    </xdr:to>
    <xdr:pic>
      <xdr:nvPicPr>
        <xdr:cNvPr id="180" name="Text Box 659"/>
        <xdr:cNvPicPr/>
      </xdr:nvPicPr>
      <xdr:blipFill>
        <a:blip r:embed="rId1"/>
        <a:stretch>
          <a:fillRect/>
        </a:stretch>
      </xdr:blipFill>
      <xdr:spPr>
        <a:xfrm>
          <a:off x="1257935" y="72339200"/>
          <a:ext cx="170815" cy="612775"/>
        </a:xfrm>
        <a:prstGeom prst="rect">
          <a:avLst/>
        </a:prstGeom>
        <a:noFill/>
        <a:ln w="9525">
          <a:noFill/>
        </a:ln>
      </xdr:spPr>
    </xdr:pic>
    <xdr:clientData/>
  </xdr:twoCellAnchor>
  <xdr:twoCellAnchor editAs="oneCell">
    <xdr:from>
      <xdr:col>1</xdr:col>
      <xdr:colOff>684530</xdr:colOff>
      <xdr:row>119</xdr:row>
      <xdr:rowOff>0</xdr:rowOff>
    </xdr:from>
    <xdr:to>
      <xdr:col>1</xdr:col>
      <xdr:colOff>855345</xdr:colOff>
      <xdr:row>120</xdr:row>
      <xdr:rowOff>3175</xdr:rowOff>
    </xdr:to>
    <xdr:pic>
      <xdr:nvPicPr>
        <xdr:cNvPr id="181" name="Text Box 659"/>
        <xdr:cNvPicPr/>
      </xdr:nvPicPr>
      <xdr:blipFill>
        <a:blip r:embed="rId1"/>
        <a:stretch>
          <a:fillRect/>
        </a:stretch>
      </xdr:blipFill>
      <xdr:spPr>
        <a:xfrm>
          <a:off x="1257935" y="72339200"/>
          <a:ext cx="170815" cy="612775"/>
        </a:xfrm>
        <a:prstGeom prst="rect">
          <a:avLst/>
        </a:prstGeom>
        <a:noFill/>
        <a:ln w="9525">
          <a:noFill/>
        </a:ln>
      </xdr:spPr>
    </xdr:pic>
    <xdr:clientData/>
  </xdr:twoCellAnchor>
  <xdr:twoCellAnchor editAs="oneCell">
    <xdr:from>
      <xdr:col>1</xdr:col>
      <xdr:colOff>684530</xdr:colOff>
      <xdr:row>119</xdr:row>
      <xdr:rowOff>0</xdr:rowOff>
    </xdr:from>
    <xdr:to>
      <xdr:col>1</xdr:col>
      <xdr:colOff>855345</xdr:colOff>
      <xdr:row>120</xdr:row>
      <xdr:rowOff>15240</xdr:rowOff>
    </xdr:to>
    <xdr:pic>
      <xdr:nvPicPr>
        <xdr:cNvPr id="182" name="Text Box 659"/>
        <xdr:cNvPicPr/>
      </xdr:nvPicPr>
      <xdr:blipFill>
        <a:blip r:embed="rId1"/>
        <a:stretch>
          <a:fillRect/>
        </a:stretch>
      </xdr:blipFill>
      <xdr:spPr>
        <a:xfrm>
          <a:off x="1257935" y="72339200"/>
          <a:ext cx="170815" cy="624840"/>
        </a:xfrm>
        <a:prstGeom prst="rect">
          <a:avLst/>
        </a:prstGeom>
        <a:noFill/>
        <a:ln w="9525">
          <a:noFill/>
        </a:ln>
      </xdr:spPr>
    </xdr:pic>
    <xdr:clientData/>
  </xdr:twoCellAnchor>
  <xdr:twoCellAnchor editAs="oneCell">
    <xdr:from>
      <xdr:col>1</xdr:col>
      <xdr:colOff>684530</xdr:colOff>
      <xdr:row>119</xdr:row>
      <xdr:rowOff>0</xdr:rowOff>
    </xdr:from>
    <xdr:to>
      <xdr:col>1</xdr:col>
      <xdr:colOff>855345</xdr:colOff>
      <xdr:row>119</xdr:row>
      <xdr:rowOff>570230</xdr:rowOff>
    </xdr:to>
    <xdr:pic>
      <xdr:nvPicPr>
        <xdr:cNvPr id="183" name="Text Box 659"/>
        <xdr:cNvPicPr/>
      </xdr:nvPicPr>
      <xdr:blipFill>
        <a:blip r:embed="rId1"/>
        <a:stretch>
          <a:fillRect/>
        </a:stretch>
      </xdr:blipFill>
      <xdr:spPr>
        <a:xfrm>
          <a:off x="1257935" y="72339200"/>
          <a:ext cx="170815" cy="570230"/>
        </a:xfrm>
        <a:prstGeom prst="rect">
          <a:avLst/>
        </a:prstGeom>
        <a:noFill/>
        <a:ln w="9525">
          <a:noFill/>
        </a:ln>
      </xdr:spPr>
    </xdr:pic>
    <xdr:clientData/>
  </xdr:twoCellAnchor>
  <xdr:twoCellAnchor editAs="oneCell">
    <xdr:from>
      <xdr:col>1</xdr:col>
      <xdr:colOff>684530</xdr:colOff>
      <xdr:row>119</xdr:row>
      <xdr:rowOff>0</xdr:rowOff>
    </xdr:from>
    <xdr:to>
      <xdr:col>1</xdr:col>
      <xdr:colOff>855345</xdr:colOff>
      <xdr:row>120</xdr:row>
      <xdr:rowOff>3175</xdr:rowOff>
    </xdr:to>
    <xdr:pic>
      <xdr:nvPicPr>
        <xdr:cNvPr id="184" name="Text Box 659"/>
        <xdr:cNvPicPr/>
      </xdr:nvPicPr>
      <xdr:blipFill>
        <a:blip r:embed="rId1"/>
        <a:stretch>
          <a:fillRect/>
        </a:stretch>
      </xdr:blipFill>
      <xdr:spPr>
        <a:xfrm>
          <a:off x="1257935" y="72339200"/>
          <a:ext cx="170815" cy="612775"/>
        </a:xfrm>
        <a:prstGeom prst="rect">
          <a:avLst/>
        </a:prstGeom>
        <a:noFill/>
        <a:ln w="9525">
          <a:noFill/>
        </a:ln>
      </xdr:spPr>
    </xdr:pic>
    <xdr:clientData/>
  </xdr:twoCellAnchor>
  <xdr:twoCellAnchor editAs="oneCell">
    <xdr:from>
      <xdr:col>1</xdr:col>
      <xdr:colOff>684530</xdr:colOff>
      <xdr:row>119</xdr:row>
      <xdr:rowOff>0</xdr:rowOff>
    </xdr:from>
    <xdr:to>
      <xdr:col>1</xdr:col>
      <xdr:colOff>855345</xdr:colOff>
      <xdr:row>120</xdr:row>
      <xdr:rowOff>3175</xdr:rowOff>
    </xdr:to>
    <xdr:pic>
      <xdr:nvPicPr>
        <xdr:cNvPr id="185" name="Text Box 659"/>
        <xdr:cNvPicPr/>
      </xdr:nvPicPr>
      <xdr:blipFill>
        <a:blip r:embed="rId1"/>
        <a:stretch>
          <a:fillRect/>
        </a:stretch>
      </xdr:blipFill>
      <xdr:spPr>
        <a:xfrm>
          <a:off x="1257935" y="72339200"/>
          <a:ext cx="170815" cy="612775"/>
        </a:xfrm>
        <a:prstGeom prst="rect">
          <a:avLst/>
        </a:prstGeom>
        <a:noFill/>
        <a:ln w="9525">
          <a:noFill/>
        </a:ln>
      </xdr:spPr>
    </xdr:pic>
    <xdr:clientData/>
  </xdr:twoCellAnchor>
  <xdr:twoCellAnchor editAs="oneCell">
    <xdr:from>
      <xdr:col>1</xdr:col>
      <xdr:colOff>684530</xdr:colOff>
      <xdr:row>119</xdr:row>
      <xdr:rowOff>0</xdr:rowOff>
    </xdr:from>
    <xdr:to>
      <xdr:col>1</xdr:col>
      <xdr:colOff>855345</xdr:colOff>
      <xdr:row>120</xdr:row>
      <xdr:rowOff>15240</xdr:rowOff>
    </xdr:to>
    <xdr:pic>
      <xdr:nvPicPr>
        <xdr:cNvPr id="186" name="Text Box 659"/>
        <xdr:cNvPicPr/>
      </xdr:nvPicPr>
      <xdr:blipFill>
        <a:blip r:embed="rId1"/>
        <a:stretch>
          <a:fillRect/>
        </a:stretch>
      </xdr:blipFill>
      <xdr:spPr>
        <a:xfrm>
          <a:off x="1257935" y="72339200"/>
          <a:ext cx="170815" cy="624840"/>
        </a:xfrm>
        <a:prstGeom prst="rect">
          <a:avLst/>
        </a:prstGeom>
        <a:noFill/>
        <a:ln w="9525">
          <a:noFill/>
        </a:ln>
      </xdr:spPr>
    </xdr:pic>
    <xdr:clientData/>
  </xdr:twoCellAnchor>
  <xdr:twoCellAnchor editAs="oneCell">
    <xdr:from>
      <xdr:col>1</xdr:col>
      <xdr:colOff>684530</xdr:colOff>
      <xdr:row>119</xdr:row>
      <xdr:rowOff>0</xdr:rowOff>
    </xdr:from>
    <xdr:to>
      <xdr:col>1</xdr:col>
      <xdr:colOff>855345</xdr:colOff>
      <xdr:row>119</xdr:row>
      <xdr:rowOff>570230</xdr:rowOff>
    </xdr:to>
    <xdr:pic>
      <xdr:nvPicPr>
        <xdr:cNvPr id="187" name="Text Box 659"/>
        <xdr:cNvPicPr/>
      </xdr:nvPicPr>
      <xdr:blipFill>
        <a:blip r:embed="rId1"/>
        <a:stretch>
          <a:fillRect/>
        </a:stretch>
      </xdr:blipFill>
      <xdr:spPr>
        <a:xfrm>
          <a:off x="1257935" y="72339200"/>
          <a:ext cx="170815" cy="570230"/>
        </a:xfrm>
        <a:prstGeom prst="rect">
          <a:avLst/>
        </a:prstGeom>
        <a:noFill/>
        <a:ln w="9525">
          <a:noFill/>
        </a:ln>
      </xdr:spPr>
    </xdr:pic>
    <xdr:clientData/>
  </xdr:twoCellAnchor>
  <xdr:twoCellAnchor editAs="oneCell">
    <xdr:from>
      <xdr:col>1</xdr:col>
      <xdr:colOff>684530</xdr:colOff>
      <xdr:row>119</xdr:row>
      <xdr:rowOff>0</xdr:rowOff>
    </xdr:from>
    <xdr:to>
      <xdr:col>1</xdr:col>
      <xdr:colOff>855345</xdr:colOff>
      <xdr:row>120</xdr:row>
      <xdr:rowOff>3175</xdr:rowOff>
    </xdr:to>
    <xdr:pic>
      <xdr:nvPicPr>
        <xdr:cNvPr id="188" name="Text Box 659"/>
        <xdr:cNvPicPr/>
      </xdr:nvPicPr>
      <xdr:blipFill>
        <a:blip r:embed="rId1"/>
        <a:stretch>
          <a:fillRect/>
        </a:stretch>
      </xdr:blipFill>
      <xdr:spPr>
        <a:xfrm>
          <a:off x="1257935" y="72339200"/>
          <a:ext cx="170815" cy="612775"/>
        </a:xfrm>
        <a:prstGeom prst="rect">
          <a:avLst/>
        </a:prstGeom>
        <a:noFill/>
        <a:ln w="9525">
          <a:noFill/>
        </a:ln>
      </xdr:spPr>
    </xdr:pic>
    <xdr:clientData/>
  </xdr:twoCellAnchor>
  <xdr:twoCellAnchor editAs="oneCell">
    <xdr:from>
      <xdr:col>1</xdr:col>
      <xdr:colOff>684530</xdr:colOff>
      <xdr:row>119</xdr:row>
      <xdr:rowOff>0</xdr:rowOff>
    </xdr:from>
    <xdr:to>
      <xdr:col>1</xdr:col>
      <xdr:colOff>855345</xdr:colOff>
      <xdr:row>120</xdr:row>
      <xdr:rowOff>3175</xdr:rowOff>
    </xdr:to>
    <xdr:pic>
      <xdr:nvPicPr>
        <xdr:cNvPr id="189" name="Text Box 659"/>
        <xdr:cNvPicPr/>
      </xdr:nvPicPr>
      <xdr:blipFill>
        <a:blip r:embed="rId1"/>
        <a:stretch>
          <a:fillRect/>
        </a:stretch>
      </xdr:blipFill>
      <xdr:spPr>
        <a:xfrm>
          <a:off x="1257935" y="72339200"/>
          <a:ext cx="170815" cy="612775"/>
        </a:xfrm>
        <a:prstGeom prst="rect">
          <a:avLst/>
        </a:prstGeom>
        <a:noFill/>
        <a:ln w="9525">
          <a:noFill/>
        </a:ln>
      </xdr:spPr>
    </xdr:pic>
    <xdr:clientData/>
  </xdr:twoCellAnchor>
  <xdr:twoCellAnchor editAs="oneCell">
    <xdr:from>
      <xdr:col>1</xdr:col>
      <xdr:colOff>684530</xdr:colOff>
      <xdr:row>119</xdr:row>
      <xdr:rowOff>0</xdr:rowOff>
    </xdr:from>
    <xdr:to>
      <xdr:col>1</xdr:col>
      <xdr:colOff>855345</xdr:colOff>
      <xdr:row>120</xdr:row>
      <xdr:rowOff>15240</xdr:rowOff>
    </xdr:to>
    <xdr:pic>
      <xdr:nvPicPr>
        <xdr:cNvPr id="190" name="Text Box 659"/>
        <xdr:cNvPicPr/>
      </xdr:nvPicPr>
      <xdr:blipFill>
        <a:blip r:embed="rId1"/>
        <a:stretch>
          <a:fillRect/>
        </a:stretch>
      </xdr:blipFill>
      <xdr:spPr>
        <a:xfrm>
          <a:off x="1257935" y="72339200"/>
          <a:ext cx="170815" cy="624840"/>
        </a:xfrm>
        <a:prstGeom prst="rect">
          <a:avLst/>
        </a:prstGeom>
        <a:noFill/>
        <a:ln w="9525">
          <a:noFill/>
        </a:ln>
      </xdr:spPr>
    </xdr:pic>
    <xdr:clientData/>
  </xdr:twoCellAnchor>
  <xdr:twoCellAnchor editAs="oneCell">
    <xdr:from>
      <xdr:col>1</xdr:col>
      <xdr:colOff>684530</xdr:colOff>
      <xdr:row>119</xdr:row>
      <xdr:rowOff>0</xdr:rowOff>
    </xdr:from>
    <xdr:to>
      <xdr:col>1</xdr:col>
      <xdr:colOff>855345</xdr:colOff>
      <xdr:row>119</xdr:row>
      <xdr:rowOff>570230</xdr:rowOff>
    </xdr:to>
    <xdr:pic>
      <xdr:nvPicPr>
        <xdr:cNvPr id="191" name="Text Box 659"/>
        <xdr:cNvPicPr/>
      </xdr:nvPicPr>
      <xdr:blipFill>
        <a:blip r:embed="rId1"/>
        <a:stretch>
          <a:fillRect/>
        </a:stretch>
      </xdr:blipFill>
      <xdr:spPr>
        <a:xfrm>
          <a:off x="1257935" y="72339200"/>
          <a:ext cx="170815" cy="570230"/>
        </a:xfrm>
        <a:prstGeom prst="rect">
          <a:avLst/>
        </a:prstGeom>
        <a:noFill/>
        <a:ln w="9525">
          <a:noFill/>
        </a:ln>
      </xdr:spPr>
    </xdr:pic>
    <xdr:clientData/>
  </xdr:twoCellAnchor>
  <xdr:twoCellAnchor editAs="oneCell">
    <xdr:from>
      <xdr:col>1</xdr:col>
      <xdr:colOff>684530</xdr:colOff>
      <xdr:row>119</xdr:row>
      <xdr:rowOff>0</xdr:rowOff>
    </xdr:from>
    <xdr:to>
      <xdr:col>1</xdr:col>
      <xdr:colOff>855345</xdr:colOff>
      <xdr:row>120</xdr:row>
      <xdr:rowOff>3175</xdr:rowOff>
    </xdr:to>
    <xdr:pic>
      <xdr:nvPicPr>
        <xdr:cNvPr id="192" name="Text Box 659"/>
        <xdr:cNvPicPr/>
      </xdr:nvPicPr>
      <xdr:blipFill>
        <a:blip r:embed="rId1"/>
        <a:stretch>
          <a:fillRect/>
        </a:stretch>
      </xdr:blipFill>
      <xdr:spPr>
        <a:xfrm>
          <a:off x="1257935" y="72339200"/>
          <a:ext cx="170815" cy="612775"/>
        </a:xfrm>
        <a:prstGeom prst="rect">
          <a:avLst/>
        </a:prstGeom>
        <a:noFill/>
        <a:ln w="9525">
          <a:noFill/>
        </a:ln>
      </xdr:spPr>
    </xdr:pic>
    <xdr:clientData/>
  </xdr:twoCellAnchor>
  <xdr:twoCellAnchor editAs="oneCell">
    <xdr:from>
      <xdr:col>1</xdr:col>
      <xdr:colOff>684530</xdr:colOff>
      <xdr:row>119</xdr:row>
      <xdr:rowOff>0</xdr:rowOff>
    </xdr:from>
    <xdr:to>
      <xdr:col>1</xdr:col>
      <xdr:colOff>855345</xdr:colOff>
      <xdr:row>120</xdr:row>
      <xdr:rowOff>3175</xdr:rowOff>
    </xdr:to>
    <xdr:pic>
      <xdr:nvPicPr>
        <xdr:cNvPr id="193" name="Text Box 659"/>
        <xdr:cNvPicPr/>
      </xdr:nvPicPr>
      <xdr:blipFill>
        <a:blip r:embed="rId1"/>
        <a:stretch>
          <a:fillRect/>
        </a:stretch>
      </xdr:blipFill>
      <xdr:spPr>
        <a:xfrm>
          <a:off x="1257935" y="72339200"/>
          <a:ext cx="170815" cy="612775"/>
        </a:xfrm>
        <a:prstGeom prst="rect">
          <a:avLst/>
        </a:prstGeom>
        <a:noFill/>
        <a:ln w="9525">
          <a:noFill/>
        </a:ln>
      </xdr:spPr>
    </xdr:pic>
    <xdr:clientData/>
  </xdr:twoCellAnchor>
  <xdr:twoCellAnchor editAs="oneCell">
    <xdr:from>
      <xdr:col>1</xdr:col>
      <xdr:colOff>684530</xdr:colOff>
      <xdr:row>119</xdr:row>
      <xdr:rowOff>0</xdr:rowOff>
    </xdr:from>
    <xdr:to>
      <xdr:col>1</xdr:col>
      <xdr:colOff>855345</xdr:colOff>
      <xdr:row>120</xdr:row>
      <xdr:rowOff>15240</xdr:rowOff>
    </xdr:to>
    <xdr:pic>
      <xdr:nvPicPr>
        <xdr:cNvPr id="194" name="Text Box 659"/>
        <xdr:cNvPicPr/>
      </xdr:nvPicPr>
      <xdr:blipFill>
        <a:blip r:embed="rId1"/>
        <a:stretch>
          <a:fillRect/>
        </a:stretch>
      </xdr:blipFill>
      <xdr:spPr>
        <a:xfrm>
          <a:off x="1257935" y="72339200"/>
          <a:ext cx="170815" cy="624840"/>
        </a:xfrm>
        <a:prstGeom prst="rect">
          <a:avLst/>
        </a:prstGeom>
        <a:noFill/>
        <a:ln w="9525">
          <a:noFill/>
        </a:ln>
      </xdr:spPr>
    </xdr:pic>
    <xdr:clientData/>
  </xdr:twoCellAnchor>
  <xdr:twoCellAnchor editAs="oneCell">
    <xdr:from>
      <xdr:col>1</xdr:col>
      <xdr:colOff>684530</xdr:colOff>
      <xdr:row>119</xdr:row>
      <xdr:rowOff>0</xdr:rowOff>
    </xdr:from>
    <xdr:to>
      <xdr:col>1</xdr:col>
      <xdr:colOff>855345</xdr:colOff>
      <xdr:row>119</xdr:row>
      <xdr:rowOff>570230</xdr:rowOff>
    </xdr:to>
    <xdr:pic>
      <xdr:nvPicPr>
        <xdr:cNvPr id="195" name="Text Box 659"/>
        <xdr:cNvPicPr/>
      </xdr:nvPicPr>
      <xdr:blipFill>
        <a:blip r:embed="rId1"/>
        <a:stretch>
          <a:fillRect/>
        </a:stretch>
      </xdr:blipFill>
      <xdr:spPr>
        <a:xfrm>
          <a:off x="1257935" y="72339200"/>
          <a:ext cx="170815" cy="570230"/>
        </a:xfrm>
        <a:prstGeom prst="rect">
          <a:avLst/>
        </a:prstGeom>
        <a:noFill/>
        <a:ln w="9525">
          <a:noFill/>
        </a:ln>
      </xdr:spPr>
    </xdr:pic>
    <xdr:clientData/>
  </xdr:twoCellAnchor>
  <xdr:twoCellAnchor editAs="oneCell">
    <xdr:from>
      <xdr:col>1</xdr:col>
      <xdr:colOff>684530</xdr:colOff>
      <xdr:row>119</xdr:row>
      <xdr:rowOff>0</xdr:rowOff>
    </xdr:from>
    <xdr:to>
      <xdr:col>1</xdr:col>
      <xdr:colOff>855345</xdr:colOff>
      <xdr:row>120</xdr:row>
      <xdr:rowOff>3175</xdr:rowOff>
    </xdr:to>
    <xdr:pic>
      <xdr:nvPicPr>
        <xdr:cNvPr id="196" name="Text Box 659"/>
        <xdr:cNvPicPr/>
      </xdr:nvPicPr>
      <xdr:blipFill>
        <a:blip r:embed="rId1"/>
        <a:stretch>
          <a:fillRect/>
        </a:stretch>
      </xdr:blipFill>
      <xdr:spPr>
        <a:xfrm>
          <a:off x="1257935" y="72339200"/>
          <a:ext cx="170815" cy="612775"/>
        </a:xfrm>
        <a:prstGeom prst="rect">
          <a:avLst/>
        </a:prstGeom>
        <a:noFill/>
        <a:ln w="9525">
          <a:noFill/>
        </a:ln>
      </xdr:spPr>
    </xdr:pic>
    <xdr:clientData/>
  </xdr:twoCellAnchor>
  <xdr:twoCellAnchor editAs="oneCell">
    <xdr:from>
      <xdr:col>1</xdr:col>
      <xdr:colOff>684530</xdr:colOff>
      <xdr:row>119</xdr:row>
      <xdr:rowOff>0</xdr:rowOff>
    </xdr:from>
    <xdr:to>
      <xdr:col>1</xdr:col>
      <xdr:colOff>855345</xdr:colOff>
      <xdr:row>120</xdr:row>
      <xdr:rowOff>3175</xdr:rowOff>
    </xdr:to>
    <xdr:pic>
      <xdr:nvPicPr>
        <xdr:cNvPr id="197" name="Text Box 659"/>
        <xdr:cNvPicPr/>
      </xdr:nvPicPr>
      <xdr:blipFill>
        <a:blip r:embed="rId1"/>
        <a:stretch>
          <a:fillRect/>
        </a:stretch>
      </xdr:blipFill>
      <xdr:spPr>
        <a:xfrm>
          <a:off x="1257935" y="72339200"/>
          <a:ext cx="170815" cy="612775"/>
        </a:xfrm>
        <a:prstGeom prst="rect">
          <a:avLst/>
        </a:prstGeom>
        <a:noFill/>
        <a:ln w="9525">
          <a:noFill/>
        </a:ln>
      </xdr:spPr>
    </xdr:pic>
    <xdr:clientData/>
  </xdr:twoCellAnchor>
  <xdr:twoCellAnchor editAs="oneCell">
    <xdr:from>
      <xdr:col>1</xdr:col>
      <xdr:colOff>684530</xdr:colOff>
      <xdr:row>119</xdr:row>
      <xdr:rowOff>0</xdr:rowOff>
    </xdr:from>
    <xdr:to>
      <xdr:col>1</xdr:col>
      <xdr:colOff>855345</xdr:colOff>
      <xdr:row>120</xdr:row>
      <xdr:rowOff>15240</xdr:rowOff>
    </xdr:to>
    <xdr:pic>
      <xdr:nvPicPr>
        <xdr:cNvPr id="198" name="Text Box 659"/>
        <xdr:cNvPicPr/>
      </xdr:nvPicPr>
      <xdr:blipFill>
        <a:blip r:embed="rId1"/>
        <a:stretch>
          <a:fillRect/>
        </a:stretch>
      </xdr:blipFill>
      <xdr:spPr>
        <a:xfrm>
          <a:off x="1257935" y="72339200"/>
          <a:ext cx="170815" cy="624840"/>
        </a:xfrm>
        <a:prstGeom prst="rect">
          <a:avLst/>
        </a:prstGeom>
        <a:noFill/>
        <a:ln w="9525">
          <a:noFill/>
        </a:ln>
      </xdr:spPr>
    </xdr:pic>
    <xdr:clientData/>
  </xdr:twoCellAnchor>
  <xdr:twoCellAnchor editAs="oneCell">
    <xdr:from>
      <xdr:col>1</xdr:col>
      <xdr:colOff>684530</xdr:colOff>
      <xdr:row>119</xdr:row>
      <xdr:rowOff>0</xdr:rowOff>
    </xdr:from>
    <xdr:to>
      <xdr:col>1</xdr:col>
      <xdr:colOff>855345</xdr:colOff>
      <xdr:row>119</xdr:row>
      <xdr:rowOff>570230</xdr:rowOff>
    </xdr:to>
    <xdr:pic>
      <xdr:nvPicPr>
        <xdr:cNvPr id="199" name="Text Box 659"/>
        <xdr:cNvPicPr/>
      </xdr:nvPicPr>
      <xdr:blipFill>
        <a:blip r:embed="rId1"/>
        <a:stretch>
          <a:fillRect/>
        </a:stretch>
      </xdr:blipFill>
      <xdr:spPr>
        <a:xfrm>
          <a:off x="1257935" y="72339200"/>
          <a:ext cx="170815" cy="570230"/>
        </a:xfrm>
        <a:prstGeom prst="rect">
          <a:avLst/>
        </a:prstGeom>
        <a:noFill/>
        <a:ln w="9525">
          <a:noFill/>
        </a:ln>
      </xdr:spPr>
    </xdr:pic>
    <xdr:clientData/>
  </xdr:twoCellAnchor>
  <xdr:twoCellAnchor editAs="oneCell">
    <xdr:from>
      <xdr:col>1</xdr:col>
      <xdr:colOff>684530</xdr:colOff>
      <xdr:row>119</xdr:row>
      <xdr:rowOff>0</xdr:rowOff>
    </xdr:from>
    <xdr:to>
      <xdr:col>1</xdr:col>
      <xdr:colOff>855345</xdr:colOff>
      <xdr:row>120</xdr:row>
      <xdr:rowOff>3175</xdr:rowOff>
    </xdr:to>
    <xdr:pic>
      <xdr:nvPicPr>
        <xdr:cNvPr id="200" name="Text Box 659"/>
        <xdr:cNvPicPr/>
      </xdr:nvPicPr>
      <xdr:blipFill>
        <a:blip r:embed="rId1"/>
        <a:stretch>
          <a:fillRect/>
        </a:stretch>
      </xdr:blipFill>
      <xdr:spPr>
        <a:xfrm>
          <a:off x="1257935" y="72339200"/>
          <a:ext cx="170815" cy="612775"/>
        </a:xfrm>
        <a:prstGeom prst="rect">
          <a:avLst/>
        </a:prstGeom>
        <a:noFill/>
        <a:ln w="9525">
          <a:noFill/>
        </a:ln>
      </xdr:spPr>
    </xdr:pic>
    <xdr:clientData/>
  </xdr:twoCellAnchor>
  <xdr:twoCellAnchor editAs="oneCell">
    <xdr:from>
      <xdr:col>1</xdr:col>
      <xdr:colOff>684530</xdr:colOff>
      <xdr:row>119</xdr:row>
      <xdr:rowOff>0</xdr:rowOff>
    </xdr:from>
    <xdr:to>
      <xdr:col>1</xdr:col>
      <xdr:colOff>855345</xdr:colOff>
      <xdr:row>120</xdr:row>
      <xdr:rowOff>3175</xdr:rowOff>
    </xdr:to>
    <xdr:pic>
      <xdr:nvPicPr>
        <xdr:cNvPr id="201" name="Text Box 659"/>
        <xdr:cNvPicPr/>
      </xdr:nvPicPr>
      <xdr:blipFill>
        <a:blip r:embed="rId1"/>
        <a:stretch>
          <a:fillRect/>
        </a:stretch>
      </xdr:blipFill>
      <xdr:spPr>
        <a:xfrm>
          <a:off x="1257935" y="72339200"/>
          <a:ext cx="170815" cy="612775"/>
        </a:xfrm>
        <a:prstGeom prst="rect">
          <a:avLst/>
        </a:prstGeom>
        <a:noFill/>
        <a:ln w="9525">
          <a:noFill/>
        </a:ln>
      </xdr:spPr>
    </xdr:pic>
    <xdr:clientData/>
  </xdr:twoCellAnchor>
  <xdr:twoCellAnchor editAs="oneCell">
    <xdr:from>
      <xdr:col>1</xdr:col>
      <xdr:colOff>686435</xdr:colOff>
      <xdr:row>119</xdr:row>
      <xdr:rowOff>0</xdr:rowOff>
    </xdr:from>
    <xdr:to>
      <xdr:col>1</xdr:col>
      <xdr:colOff>807085</xdr:colOff>
      <xdr:row>120</xdr:row>
      <xdr:rowOff>3175</xdr:rowOff>
    </xdr:to>
    <xdr:pic>
      <xdr:nvPicPr>
        <xdr:cNvPr id="202" name="Text Box 659"/>
        <xdr:cNvPicPr/>
      </xdr:nvPicPr>
      <xdr:blipFill>
        <a:blip r:embed="rId1"/>
        <a:stretch>
          <a:fillRect/>
        </a:stretch>
      </xdr:blipFill>
      <xdr:spPr>
        <a:xfrm>
          <a:off x="1259840" y="72339200"/>
          <a:ext cx="120650" cy="612775"/>
        </a:xfrm>
        <a:prstGeom prst="rect">
          <a:avLst/>
        </a:prstGeom>
        <a:noFill/>
        <a:ln w="9525">
          <a:noFill/>
        </a:ln>
      </xdr:spPr>
    </xdr:pic>
    <xdr:clientData/>
  </xdr:twoCellAnchor>
  <xdr:twoCellAnchor editAs="oneCell">
    <xdr:from>
      <xdr:col>1</xdr:col>
      <xdr:colOff>285115</xdr:colOff>
      <xdr:row>119</xdr:row>
      <xdr:rowOff>0</xdr:rowOff>
    </xdr:from>
    <xdr:to>
      <xdr:col>1</xdr:col>
      <xdr:colOff>402590</xdr:colOff>
      <xdr:row>120</xdr:row>
      <xdr:rowOff>52070</xdr:rowOff>
    </xdr:to>
    <xdr:pic>
      <xdr:nvPicPr>
        <xdr:cNvPr id="203" name="Text Box 51676"/>
        <xdr:cNvPicPr/>
      </xdr:nvPicPr>
      <xdr:blipFill>
        <a:blip r:embed="rId2"/>
        <a:stretch>
          <a:fillRect/>
        </a:stretch>
      </xdr:blipFill>
      <xdr:spPr>
        <a:xfrm>
          <a:off x="858520" y="72339200"/>
          <a:ext cx="117475" cy="661670"/>
        </a:xfrm>
        <a:prstGeom prst="rect">
          <a:avLst/>
        </a:prstGeom>
        <a:noFill/>
        <a:ln w="9525">
          <a:noFill/>
        </a:ln>
      </xdr:spPr>
    </xdr:pic>
    <xdr:clientData/>
  </xdr:twoCellAnchor>
  <xdr:twoCellAnchor editAs="oneCell">
    <xdr:from>
      <xdr:col>1</xdr:col>
      <xdr:colOff>285115</xdr:colOff>
      <xdr:row>119</xdr:row>
      <xdr:rowOff>0</xdr:rowOff>
    </xdr:from>
    <xdr:to>
      <xdr:col>1</xdr:col>
      <xdr:colOff>402590</xdr:colOff>
      <xdr:row>120</xdr:row>
      <xdr:rowOff>52070</xdr:rowOff>
    </xdr:to>
    <xdr:pic>
      <xdr:nvPicPr>
        <xdr:cNvPr id="204" name="Text Box 51676"/>
        <xdr:cNvPicPr/>
      </xdr:nvPicPr>
      <xdr:blipFill>
        <a:blip r:embed="rId2"/>
        <a:stretch>
          <a:fillRect/>
        </a:stretch>
      </xdr:blipFill>
      <xdr:spPr>
        <a:xfrm>
          <a:off x="858520" y="72339200"/>
          <a:ext cx="117475" cy="661670"/>
        </a:xfrm>
        <a:prstGeom prst="rect">
          <a:avLst/>
        </a:prstGeom>
        <a:noFill/>
        <a:ln w="9525">
          <a:noFill/>
        </a:ln>
      </xdr:spPr>
    </xdr:pic>
    <xdr:clientData/>
  </xdr:twoCellAnchor>
  <xdr:twoCellAnchor editAs="oneCell">
    <xdr:from>
      <xdr:col>1</xdr:col>
      <xdr:colOff>686435</xdr:colOff>
      <xdr:row>119</xdr:row>
      <xdr:rowOff>0</xdr:rowOff>
    </xdr:from>
    <xdr:to>
      <xdr:col>1</xdr:col>
      <xdr:colOff>807085</xdr:colOff>
      <xdr:row>119</xdr:row>
      <xdr:rowOff>434340</xdr:rowOff>
    </xdr:to>
    <xdr:pic>
      <xdr:nvPicPr>
        <xdr:cNvPr id="205" name="Text Box 659"/>
        <xdr:cNvPicPr/>
      </xdr:nvPicPr>
      <xdr:blipFill>
        <a:blip r:embed="rId1"/>
        <a:stretch>
          <a:fillRect/>
        </a:stretch>
      </xdr:blipFill>
      <xdr:spPr>
        <a:xfrm>
          <a:off x="1259840" y="72339200"/>
          <a:ext cx="120650" cy="434340"/>
        </a:xfrm>
        <a:prstGeom prst="rect">
          <a:avLst/>
        </a:prstGeom>
        <a:noFill/>
        <a:ln w="9525">
          <a:noFill/>
        </a:ln>
      </xdr:spPr>
    </xdr:pic>
    <xdr:clientData/>
  </xdr:twoCellAnchor>
  <xdr:twoCellAnchor editAs="oneCell">
    <xdr:from>
      <xdr:col>1</xdr:col>
      <xdr:colOff>285115</xdr:colOff>
      <xdr:row>119</xdr:row>
      <xdr:rowOff>0</xdr:rowOff>
    </xdr:from>
    <xdr:to>
      <xdr:col>1</xdr:col>
      <xdr:colOff>402590</xdr:colOff>
      <xdr:row>119</xdr:row>
      <xdr:rowOff>468630</xdr:rowOff>
    </xdr:to>
    <xdr:pic>
      <xdr:nvPicPr>
        <xdr:cNvPr id="206" name="Text Box 51676"/>
        <xdr:cNvPicPr/>
      </xdr:nvPicPr>
      <xdr:blipFill>
        <a:blip r:embed="rId2"/>
        <a:stretch>
          <a:fillRect/>
        </a:stretch>
      </xdr:blipFill>
      <xdr:spPr>
        <a:xfrm>
          <a:off x="858520" y="72339200"/>
          <a:ext cx="117475" cy="468630"/>
        </a:xfrm>
        <a:prstGeom prst="rect">
          <a:avLst/>
        </a:prstGeom>
        <a:noFill/>
        <a:ln w="9525">
          <a:noFill/>
        </a:ln>
      </xdr:spPr>
    </xdr:pic>
    <xdr:clientData/>
  </xdr:twoCellAnchor>
  <xdr:twoCellAnchor editAs="oneCell">
    <xdr:from>
      <xdr:col>1</xdr:col>
      <xdr:colOff>285115</xdr:colOff>
      <xdr:row>119</xdr:row>
      <xdr:rowOff>0</xdr:rowOff>
    </xdr:from>
    <xdr:to>
      <xdr:col>1</xdr:col>
      <xdr:colOff>402590</xdr:colOff>
      <xdr:row>120</xdr:row>
      <xdr:rowOff>52070</xdr:rowOff>
    </xdr:to>
    <xdr:pic>
      <xdr:nvPicPr>
        <xdr:cNvPr id="207" name="Text Box 51676"/>
        <xdr:cNvPicPr/>
      </xdr:nvPicPr>
      <xdr:blipFill>
        <a:blip r:embed="rId2"/>
        <a:stretch>
          <a:fillRect/>
        </a:stretch>
      </xdr:blipFill>
      <xdr:spPr>
        <a:xfrm>
          <a:off x="858520" y="72339200"/>
          <a:ext cx="117475" cy="661670"/>
        </a:xfrm>
        <a:prstGeom prst="rect">
          <a:avLst/>
        </a:prstGeom>
        <a:noFill/>
        <a:ln w="9525">
          <a:noFill/>
        </a:ln>
      </xdr:spPr>
    </xdr:pic>
    <xdr:clientData/>
  </xdr:twoCellAnchor>
  <xdr:twoCellAnchor editAs="oneCell">
    <xdr:from>
      <xdr:col>1</xdr:col>
      <xdr:colOff>686435</xdr:colOff>
      <xdr:row>119</xdr:row>
      <xdr:rowOff>0</xdr:rowOff>
    </xdr:from>
    <xdr:to>
      <xdr:col>1</xdr:col>
      <xdr:colOff>807085</xdr:colOff>
      <xdr:row>120</xdr:row>
      <xdr:rowOff>3175</xdr:rowOff>
    </xdr:to>
    <xdr:pic>
      <xdr:nvPicPr>
        <xdr:cNvPr id="208" name="Text Box 659"/>
        <xdr:cNvPicPr/>
      </xdr:nvPicPr>
      <xdr:blipFill>
        <a:blip r:embed="rId1"/>
        <a:stretch>
          <a:fillRect/>
        </a:stretch>
      </xdr:blipFill>
      <xdr:spPr>
        <a:xfrm>
          <a:off x="1259840" y="72339200"/>
          <a:ext cx="120650" cy="612775"/>
        </a:xfrm>
        <a:prstGeom prst="rect">
          <a:avLst/>
        </a:prstGeom>
        <a:noFill/>
        <a:ln w="9525">
          <a:noFill/>
        </a:ln>
      </xdr:spPr>
    </xdr:pic>
    <xdr:clientData/>
  </xdr:twoCellAnchor>
  <xdr:twoCellAnchor editAs="oneCell">
    <xdr:from>
      <xdr:col>1</xdr:col>
      <xdr:colOff>285115</xdr:colOff>
      <xdr:row>119</xdr:row>
      <xdr:rowOff>0</xdr:rowOff>
    </xdr:from>
    <xdr:to>
      <xdr:col>1</xdr:col>
      <xdr:colOff>402590</xdr:colOff>
      <xdr:row>120</xdr:row>
      <xdr:rowOff>52070</xdr:rowOff>
    </xdr:to>
    <xdr:pic>
      <xdr:nvPicPr>
        <xdr:cNvPr id="209" name="Text Box 51676"/>
        <xdr:cNvPicPr/>
      </xdr:nvPicPr>
      <xdr:blipFill>
        <a:blip r:embed="rId2"/>
        <a:stretch>
          <a:fillRect/>
        </a:stretch>
      </xdr:blipFill>
      <xdr:spPr>
        <a:xfrm>
          <a:off x="858520" y="72339200"/>
          <a:ext cx="117475" cy="661670"/>
        </a:xfrm>
        <a:prstGeom prst="rect">
          <a:avLst/>
        </a:prstGeom>
        <a:noFill/>
        <a:ln w="9525">
          <a:noFill/>
        </a:ln>
      </xdr:spPr>
    </xdr:pic>
    <xdr:clientData/>
  </xdr:twoCellAnchor>
  <xdr:twoCellAnchor editAs="oneCell">
    <xdr:from>
      <xdr:col>1</xdr:col>
      <xdr:colOff>686435</xdr:colOff>
      <xdr:row>119</xdr:row>
      <xdr:rowOff>0</xdr:rowOff>
    </xdr:from>
    <xdr:to>
      <xdr:col>1</xdr:col>
      <xdr:colOff>807085</xdr:colOff>
      <xdr:row>120</xdr:row>
      <xdr:rowOff>3175</xdr:rowOff>
    </xdr:to>
    <xdr:pic>
      <xdr:nvPicPr>
        <xdr:cNvPr id="210" name="Text Box 659"/>
        <xdr:cNvPicPr/>
      </xdr:nvPicPr>
      <xdr:blipFill>
        <a:blip r:embed="rId1"/>
        <a:stretch>
          <a:fillRect/>
        </a:stretch>
      </xdr:blipFill>
      <xdr:spPr>
        <a:xfrm>
          <a:off x="1259840" y="72339200"/>
          <a:ext cx="120650" cy="612775"/>
        </a:xfrm>
        <a:prstGeom prst="rect">
          <a:avLst/>
        </a:prstGeom>
        <a:noFill/>
        <a:ln w="9525">
          <a:noFill/>
        </a:ln>
      </xdr:spPr>
    </xdr:pic>
    <xdr:clientData/>
  </xdr:twoCellAnchor>
  <xdr:twoCellAnchor editAs="oneCell">
    <xdr:from>
      <xdr:col>1</xdr:col>
      <xdr:colOff>285115</xdr:colOff>
      <xdr:row>119</xdr:row>
      <xdr:rowOff>0</xdr:rowOff>
    </xdr:from>
    <xdr:to>
      <xdr:col>1</xdr:col>
      <xdr:colOff>402590</xdr:colOff>
      <xdr:row>120</xdr:row>
      <xdr:rowOff>52070</xdr:rowOff>
    </xdr:to>
    <xdr:pic>
      <xdr:nvPicPr>
        <xdr:cNvPr id="211" name="Text Box 51676"/>
        <xdr:cNvPicPr/>
      </xdr:nvPicPr>
      <xdr:blipFill>
        <a:blip r:embed="rId2"/>
        <a:stretch>
          <a:fillRect/>
        </a:stretch>
      </xdr:blipFill>
      <xdr:spPr>
        <a:xfrm>
          <a:off x="858520" y="72339200"/>
          <a:ext cx="117475" cy="661670"/>
        </a:xfrm>
        <a:prstGeom prst="rect">
          <a:avLst/>
        </a:prstGeom>
        <a:noFill/>
        <a:ln w="9525">
          <a:noFill/>
        </a:ln>
      </xdr:spPr>
    </xdr:pic>
    <xdr:clientData/>
  </xdr:twoCellAnchor>
  <xdr:twoCellAnchor editAs="oneCell">
    <xdr:from>
      <xdr:col>1</xdr:col>
      <xdr:colOff>686435</xdr:colOff>
      <xdr:row>119</xdr:row>
      <xdr:rowOff>0</xdr:rowOff>
    </xdr:from>
    <xdr:to>
      <xdr:col>1</xdr:col>
      <xdr:colOff>807085</xdr:colOff>
      <xdr:row>120</xdr:row>
      <xdr:rowOff>15240</xdr:rowOff>
    </xdr:to>
    <xdr:pic>
      <xdr:nvPicPr>
        <xdr:cNvPr id="212" name="Text Box 659"/>
        <xdr:cNvPicPr/>
      </xdr:nvPicPr>
      <xdr:blipFill>
        <a:blip r:embed="rId1"/>
        <a:stretch>
          <a:fillRect/>
        </a:stretch>
      </xdr:blipFill>
      <xdr:spPr>
        <a:xfrm>
          <a:off x="1259840" y="72339200"/>
          <a:ext cx="120650" cy="624840"/>
        </a:xfrm>
        <a:prstGeom prst="rect">
          <a:avLst/>
        </a:prstGeom>
        <a:noFill/>
        <a:ln w="9525">
          <a:noFill/>
        </a:ln>
      </xdr:spPr>
    </xdr:pic>
    <xdr:clientData/>
  </xdr:twoCellAnchor>
  <xdr:twoCellAnchor editAs="oneCell">
    <xdr:from>
      <xdr:col>1</xdr:col>
      <xdr:colOff>285115</xdr:colOff>
      <xdr:row>119</xdr:row>
      <xdr:rowOff>0</xdr:rowOff>
    </xdr:from>
    <xdr:to>
      <xdr:col>1</xdr:col>
      <xdr:colOff>402590</xdr:colOff>
      <xdr:row>120</xdr:row>
      <xdr:rowOff>41275</xdr:rowOff>
    </xdr:to>
    <xdr:pic>
      <xdr:nvPicPr>
        <xdr:cNvPr id="213" name="Text Box 51676"/>
        <xdr:cNvPicPr/>
      </xdr:nvPicPr>
      <xdr:blipFill>
        <a:blip r:embed="rId2"/>
        <a:stretch>
          <a:fillRect/>
        </a:stretch>
      </xdr:blipFill>
      <xdr:spPr>
        <a:xfrm>
          <a:off x="858520" y="72339200"/>
          <a:ext cx="117475" cy="650875"/>
        </a:xfrm>
        <a:prstGeom prst="rect">
          <a:avLst/>
        </a:prstGeom>
        <a:noFill/>
        <a:ln w="9525">
          <a:noFill/>
        </a:ln>
      </xdr:spPr>
    </xdr:pic>
    <xdr:clientData/>
  </xdr:twoCellAnchor>
  <xdr:twoCellAnchor editAs="oneCell">
    <xdr:from>
      <xdr:col>1</xdr:col>
      <xdr:colOff>686435</xdr:colOff>
      <xdr:row>119</xdr:row>
      <xdr:rowOff>0</xdr:rowOff>
    </xdr:from>
    <xdr:to>
      <xdr:col>1</xdr:col>
      <xdr:colOff>807085</xdr:colOff>
      <xdr:row>120</xdr:row>
      <xdr:rowOff>3175</xdr:rowOff>
    </xdr:to>
    <xdr:pic>
      <xdr:nvPicPr>
        <xdr:cNvPr id="214" name="Text Box 659"/>
        <xdr:cNvPicPr/>
      </xdr:nvPicPr>
      <xdr:blipFill>
        <a:blip r:embed="rId1"/>
        <a:stretch>
          <a:fillRect/>
        </a:stretch>
      </xdr:blipFill>
      <xdr:spPr>
        <a:xfrm>
          <a:off x="1259840" y="72339200"/>
          <a:ext cx="120650" cy="612775"/>
        </a:xfrm>
        <a:prstGeom prst="rect">
          <a:avLst/>
        </a:prstGeom>
        <a:noFill/>
        <a:ln w="9525">
          <a:noFill/>
        </a:ln>
      </xdr:spPr>
    </xdr:pic>
    <xdr:clientData/>
  </xdr:twoCellAnchor>
  <xdr:twoCellAnchor editAs="oneCell">
    <xdr:from>
      <xdr:col>1</xdr:col>
      <xdr:colOff>285115</xdr:colOff>
      <xdr:row>119</xdr:row>
      <xdr:rowOff>0</xdr:rowOff>
    </xdr:from>
    <xdr:to>
      <xdr:col>1</xdr:col>
      <xdr:colOff>402590</xdr:colOff>
      <xdr:row>120</xdr:row>
      <xdr:rowOff>41275</xdr:rowOff>
    </xdr:to>
    <xdr:pic>
      <xdr:nvPicPr>
        <xdr:cNvPr id="215" name="Text Box 51676"/>
        <xdr:cNvPicPr/>
      </xdr:nvPicPr>
      <xdr:blipFill>
        <a:blip r:embed="rId2"/>
        <a:stretch>
          <a:fillRect/>
        </a:stretch>
      </xdr:blipFill>
      <xdr:spPr>
        <a:xfrm>
          <a:off x="858520" y="72339200"/>
          <a:ext cx="117475" cy="650875"/>
        </a:xfrm>
        <a:prstGeom prst="rect">
          <a:avLst/>
        </a:prstGeom>
        <a:noFill/>
        <a:ln w="9525">
          <a:noFill/>
        </a:ln>
      </xdr:spPr>
    </xdr:pic>
    <xdr:clientData/>
  </xdr:twoCellAnchor>
  <xdr:twoCellAnchor editAs="oneCell">
    <xdr:from>
      <xdr:col>1</xdr:col>
      <xdr:colOff>285115</xdr:colOff>
      <xdr:row>119</xdr:row>
      <xdr:rowOff>0</xdr:rowOff>
    </xdr:from>
    <xdr:to>
      <xdr:col>1</xdr:col>
      <xdr:colOff>402590</xdr:colOff>
      <xdr:row>120</xdr:row>
      <xdr:rowOff>41275</xdr:rowOff>
    </xdr:to>
    <xdr:pic>
      <xdr:nvPicPr>
        <xdr:cNvPr id="216" name="Text Box 51676"/>
        <xdr:cNvPicPr/>
      </xdr:nvPicPr>
      <xdr:blipFill>
        <a:blip r:embed="rId2"/>
        <a:stretch>
          <a:fillRect/>
        </a:stretch>
      </xdr:blipFill>
      <xdr:spPr>
        <a:xfrm>
          <a:off x="858520" y="72339200"/>
          <a:ext cx="117475" cy="650875"/>
        </a:xfrm>
        <a:prstGeom prst="rect">
          <a:avLst/>
        </a:prstGeom>
        <a:noFill/>
        <a:ln w="9525">
          <a:noFill/>
        </a:ln>
      </xdr:spPr>
    </xdr:pic>
    <xdr:clientData/>
  </xdr:twoCellAnchor>
  <xdr:twoCellAnchor editAs="oneCell">
    <xdr:from>
      <xdr:col>1</xdr:col>
      <xdr:colOff>285115</xdr:colOff>
      <xdr:row>119</xdr:row>
      <xdr:rowOff>0</xdr:rowOff>
    </xdr:from>
    <xdr:to>
      <xdr:col>1</xdr:col>
      <xdr:colOff>402590</xdr:colOff>
      <xdr:row>120</xdr:row>
      <xdr:rowOff>41275</xdr:rowOff>
    </xdr:to>
    <xdr:pic>
      <xdr:nvPicPr>
        <xdr:cNvPr id="217" name="Text Box 51676"/>
        <xdr:cNvPicPr/>
      </xdr:nvPicPr>
      <xdr:blipFill>
        <a:blip r:embed="rId2"/>
        <a:stretch>
          <a:fillRect/>
        </a:stretch>
      </xdr:blipFill>
      <xdr:spPr>
        <a:xfrm>
          <a:off x="858520" y="72339200"/>
          <a:ext cx="117475" cy="650875"/>
        </a:xfrm>
        <a:prstGeom prst="rect">
          <a:avLst/>
        </a:prstGeom>
        <a:noFill/>
        <a:ln w="9525">
          <a:noFill/>
        </a:ln>
      </xdr:spPr>
    </xdr:pic>
    <xdr:clientData/>
  </xdr:twoCellAnchor>
  <xdr:twoCellAnchor editAs="oneCell">
    <xdr:from>
      <xdr:col>1</xdr:col>
      <xdr:colOff>686435</xdr:colOff>
      <xdr:row>119</xdr:row>
      <xdr:rowOff>0</xdr:rowOff>
    </xdr:from>
    <xdr:to>
      <xdr:col>1</xdr:col>
      <xdr:colOff>807085</xdr:colOff>
      <xdr:row>120</xdr:row>
      <xdr:rowOff>3175</xdr:rowOff>
    </xdr:to>
    <xdr:pic>
      <xdr:nvPicPr>
        <xdr:cNvPr id="218" name="Text Box 659"/>
        <xdr:cNvPicPr/>
      </xdr:nvPicPr>
      <xdr:blipFill>
        <a:blip r:embed="rId1"/>
        <a:stretch>
          <a:fillRect/>
        </a:stretch>
      </xdr:blipFill>
      <xdr:spPr>
        <a:xfrm>
          <a:off x="1259840" y="72339200"/>
          <a:ext cx="120650" cy="612775"/>
        </a:xfrm>
        <a:prstGeom prst="rect">
          <a:avLst/>
        </a:prstGeom>
        <a:noFill/>
        <a:ln w="9525">
          <a:noFill/>
        </a:ln>
      </xdr:spPr>
    </xdr:pic>
    <xdr:clientData/>
  </xdr:twoCellAnchor>
  <xdr:twoCellAnchor editAs="oneCell">
    <xdr:from>
      <xdr:col>1</xdr:col>
      <xdr:colOff>285115</xdr:colOff>
      <xdr:row>119</xdr:row>
      <xdr:rowOff>0</xdr:rowOff>
    </xdr:from>
    <xdr:to>
      <xdr:col>1</xdr:col>
      <xdr:colOff>402590</xdr:colOff>
      <xdr:row>120</xdr:row>
      <xdr:rowOff>41275</xdr:rowOff>
    </xdr:to>
    <xdr:pic>
      <xdr:nvPicPr>
        <xdr:cNvPr id="219" name="Text Box 51676"/>
        <xdr:cNvPicPr/>
      </xdr:nvPicPr>
      <xdr:blipFill>
        <a:blip r:embed="rId2"/>
        <a:stretch>
          <a:fillRect/>
        </a:stretch>
      </xdr:blipFill>
      <xdr:spPr>
        <a:xfrm>
          <a:off x="858520" y="72339200"/>
          <a:ext cx="117475" cy="650875"/>
        </a:xfrm>
        <a:prstGeom prst="rect">
          <a:avLst/>
        </a:prstGeom>
        <a:noFill/>
        <a:ln w="9525">
          <a:noFill/>
        </a:ln>
      </xdr:spPr>
    </xdr:pic>
    <xdr:clientData/>
  </xdr:twoCellAnchor>
  <xdr:twoCellAnchor editAs="oneCell">
    <xdr:from>
      <xdr:col>1</xdr:col>
      <xdr:colOff>686435</xdr:colOff>
      <xdr:row>119</xdr:row>
      <xdr:rowOff>0</xdr:rowOff>
    </xdr:from>
    <xdr:to>
      <xdr:col>1</xdr:col>
      <xdr:colOff>807085</xdr:colOff>
      <xdr:row>120</xdr:row>
      <xdr:rowOff>3175</xdr:rowOff>
    </xdr:to>
    <xdr:pic>
      <xdr:nvPicPr>
        <xdr:cNvPr id="220" name="Text Box 659"/>
        <xdr:cNvPicPr/>
      </xdr:nvPicPr>
      <xdr:blipFill>
        <a:blip r:embed="rId1"/>
        <a:stretch>
          <a:fillRect/>
        </a:stretch>
      </xdr:blipFill>
      <xdr:spPr>
        <a:xfrm>
          <a:off x="1259840" y="72339200"/>
          <a:ext cx="120650" cy="612775"/>
        </a:xfrm>
        <a:prstGeom prst="rect">
          <a:avLst/>
        </a:prstGeom>
        <a:noFill/>
        <a:ln w="9525">
          <a:noFill/>
        </a:ln>
      </xdr:spPr>
    </xdr:pic>
    <xdr:clientData/>
  </xdr:twoCellAnchor>
  <xdr:twoCellAnchor editAs="oneCell">
    <xdr:from>
      <xdr:col>1</xdr:col>
      <xdr:colOff>285115</xdr:colOff>
      <xdr:row>119</xdr:row>
      <xdr:rowOff>0</xdr:rowOff>
    </xdr:from>
    <xdr:to>
      <xdr:col>1</xdr:col>
      <xdr:colOff>402590</xdr:colOff>
      <xdr:row>120</xdr:row>
      <xdr:rowOff>41275</xdr:rowOff>
    </xdr:to>
    <xdr:pic>
      <xdr:nvPicPr>
        <xdr:cNvPr id="221" name="Text Box 51676"/>
        <xdr:cNvPicPr/>
      </xdr:nvPicPr>
      <xdr:blipFill>
        <a:blip r:embed="rId2"/>
        <a:stretch>
          <a:fillRect/>
        </a:stretch>
      </xdr:blipFill>
      <xdr:spPr>
        <a:xfrm>
          <a:off x="858520" y="72339200"/>
          <a:ext cx="117475" cy="650875"/>
        </a:xfrm>
        <a:prstGeom prst="rect">
          <a:avLst/>
        </a:prstGeom>
        <a:noFill/>
        <a:ln w="9525">
          <a:noFill/>
        </a:ln>
      </xdr:spPr>
    </xdr:pic>
    <xdr:clientData/>
  </xdr:twoCellAnchor>
  <xdr:twoCellAnchor editAs="oneCell">
    <xdr:from>
      <xdr:col>1</xdr:col>
      <xdr:colOff>686435</xdr:colOff>
      <xdr:row>119</xdr:row>
      <xdr:rowOff>0</xdr:rowOff>
    </xdr:from>
    <xdr:to>
      <xdr:col>1</xdr:col>
      <xdr:colOff>807085</xdr:colOff>
      <xdr:row>120</xdr:row>
      <xdr:rowOff>3175</xdr:rowOff>
    </xdr:to>
    <xdr:pic>
      <xdr:nvPicPr>
        <xdr:cNvPr id="222" name="Text Box 659"/>
        <xdr:cNvPicPr/>
      </xdr:nvPicPr>
      <xdr:blipFill>
        <a:blip r:embed="rId1"/>
        <a:stretch>
          <a:fillRect/>
        </a:stretch>
      </xdr:blipFill>
      <xdr:spPr>
        <a:xfrm>
          <a:off x="1259840" y="72339200"/>
          <a:ext cx="120650" cy="612775"/>
        </a:xfrm>
        <a:prstGeom prst="rect">
          <a:avLst/>
        </a:prstGeom>
        <a:noFill/>
        <a:ln w="9525">
          <a:noFill/>
        </a:ln>
      </xdr:spPr>
    </xdr:pic>
    <xdr:clientData/>
  </xdr:twoCellAnchor>
  <xdr:twoCellAnchor editAs="oneCell">
    <xdr:from>
      <xdr:col>1</xdr:col>
      <xdr:colOff>285115</xdr:colOff>
      <xdr:row>119</xdr:row>
      <xdr:rowOff>0</xdr:rowOff>
    </xdr:from>
    <xdr:to>
      <xdr:col>1</xdr:col>
      <xdr:colOff>402590</xdr:colOff>
      <xdr:row>120</xdr:row>
      <xdr:rowOff>41275</xdr:rowOff>
    </xdr:to>
    <xdr:pic>
      <xdr:nvPicPr>
        <xdr:cNvPr id="223" name="Text Box 51676"/>
        <xdr:cNvPicPr/>
      </xdr:nvPicPr>
      <xdr:blipFill>
        <a:blip r:embed="rId2"/>
        <a:stretch>
          <a:fillRect/>
        </a:stretch>
      </xdr:blipFill>
      <xdr:spPr>
        <a:xfrm>
          <a:off x="858520" y="72339200"/>
          <a:ext cx="117475" cy="650875"/>
        </a:xfrm>
        <a:prstGeom prst="rect">
          <a:avLst/>
        </a:prstGeom>
        <a:noFill/>
        <a:ln w="9525">
          <a:noFill/>
        </a:ln>
      </xdr:spPr>
    </xdr:pic>
    <xdr:clientData/>
  </xdr:twoCellAnchor>
  <xdr:twoCellAnchor editAs="oneCell">
    <xdr:from>
      <xdr:col>1</xdr:col>
      <xdr:colOff>684530</xdr:colOff>
      <xdr:row>119</xdr:row>
      <xdr:rowOff>0</xdr:rowOff>
    </xdr:from>
    <xdr:to>
      <xdr:col>1</xdr:col>
      <xdr:colOff>855345</xdr:colOff>
      <xdr:row>120</xdr:row>
      <xdr:rowOff>3175</xdr:rowOff>
    </xdr:to>
    <xdr:pic>
      <xdr:nvPicPr>
        <xdr:cNvPr id="224" name="Text Box 659"/>
        <xdr:cNvPicPr/>
      </xdr:nvPicPr>
      <xdr:blipFill>
        <a:blip r:embed="rId1"/>
        <a:stretch>
          <a:fillRect/>
        </a:stretch>
      </xdr:blipFill>
      <xdr:spPr>
        <a:xfrm>
          <a:off x="1257935" y="72339200"/>
          <a:ext cx="170815" cy="612775"/>
        </a:xfrm>
        <a:prstGeom prst="rect">
          <a:avLst/>
        </a:prstGeom>
        <a:noFill/>
        <a:ln w="9525">
          <a:noFill/>
        </a:ln>
      </xdr:spPr>
    </xdr:pic>
    <xdr:clientData/>
  </xdr:twoCellAnchor>
  <xdr:twoCellAnchor editAs="oneCell">
    <xdr:from>
      <xdr:col>1</xdr:col>
      <xdr:colOff>684530</xdr:colOff>
      <xdr:row>119</xdr:row>
      <xdr:rowOff>0</xdr:rowOff>
    </xdr:from>
    <xdr:to>
      <xdr:col>1</xdr:col>
      <xdr:colOff>855345</xdr:colOff>
      <xdr:row>120</xdr:row>
      <xdr:rowOff>3175</xdr:rowOff>
    </xdr:to>
    <xdr:pic>
      <xdr:nvPicPr>
        <xdr:cNvPr id="225" name="Text Box 659"/>
        <xdr:cNvPicPr/>
      </xdr:nvPicPr>
      <xdr:blipFill>
        <a:blip r:embed="rId1"/>
        <a:stretch>
          <a:fillRect/>
        </a:stretch>
      </xdr:blipFill>
      <xdr:spPr>
        <a:xfrm>
          <a:off x="1257935" y="72339200"/>
          <a:ext cx="170815" cy="612775"/>
        </a:xfrm>
        <a:prstGeom prst="rect">
          <a:avLst/>
        </a:prstGeom>
        <a:noFill/>
        <a:ln w="9525">
          <a:noFill/>
        </a:ln>
      </xdr:spPr>
    </xdr:pic>
    <xdr:clientData/>
  </xdr:twoCellAnchor>
  <xdr:twoCellAnchor editAs="oneCell">
    <xdr:from>
      <xdr:col>1</xdr:col>
      <xdr:colOff>684530</xdr:colOff>
      <xdr:row>119</xdr:row>
      <xdr:rowOff>0</xdr:rowOff>
    </xdr:from>
    <xdr:to>
      <xdr:col>1</xdr:col>
      <xdr:colOff>855345</xdr:colOff>
      <xdr:row>120</xdr:row>
      <xdr:rowOff>3175</xdr:rowOff>
    </xdr:to>
    <xdr:pic>
      <xdr:nvPicPr>
        <xdr:cNvPr id="226" name="Text Box 659"/>
        <xdr:cNvPicPr/>
      </xdr:nvPicPr>
      <xdr:blipFill>
        <a:blip r:embed="rId1"/>
        <a:stretch>
          <a:fillRect/>
        </a:stretch>
      </xdr:blipFill>
      <xdr:spPr>
        <a:xfrm>
          <a:off x="1257935" y="72339200"/>
          <a:ext cx="170815" cy="612775"/>
        </a:xfrm>
        <a:prstGeom prst="rect">
          <a:avLst/>
        </a:prstGeom>
        <a:noFill/>
        <a:ln w="9525">
          <a:noFill/>
        </a:ln>
      </xdr:spPr>
    </xdr:pic>
    <xdr:clientData/>
  </xdr:twoCellAnchor>
  <xdr:twoCellAnchor editAs="oneCell">
    <xdr:from>
      <xdr:col>1</xdr:col>
      <xdr:colOff>684530</xdr:colOff>
      <xdr:row>119</xdr:row>
      <xdr:rowOff>0</xdr:rowOff>
    </xdr:from>
    <xdr:to>
      <xdr:col>1</xdr:col>
      <xdr:colOff>855345</xdr:colOff>
      <xdr:row>120</xdr:row>
      <xdr:rowOff>15240</xdr:rowOff>
    </xdr:to>
    <xdr:pic>
      <xdr:nvPicPr>
        <xdr:cNvPr id="227" name="Text Box 659"/>
        <xdr:cNvPicPr/>
      </xdr:nvPicPr>
      <xdr:blipFill>
        <a:blip r:embed="rId1"/>
        <a:stretch>
          <a:fillRect/>
        </a:stretch>
      </xdr:blipFill>
      <xdr:spPr>
        <a:xfrm>
          <a:off x="1257935" y="72339200"/>
          <a:ext cx="170815" cy="624840"/>
        </a:xfrm>
        <a:prstGeom prst="rect">
          <a:avLst/>
        </a:prstGeom>
        <a:noFill/>
        <a:ln w="9525">
          <a:noFill/>
        </a:ln>
      </xdr:spPr>
    </xdr:pic>
    <xdr:clientData/>
  </xdr:twoCellAnchor>
  <xdr:twoCellAnchor editAs="oneCell">
    <xdr:from>
      <xdr:col>1</xdr:col>
      <xdr:colOff>684530</xdr:colOff>
      <xdr:row>119</xdr:row>
      <xdr:rowOff>0</xdr:rowOff>
    </xdr:from>
    <xdr:to>
      <xdr:col>1</xdr:col>
      <xdr:colOff>855345</xdr:colOff>
      <xdr:row>120</xdr:row>
      <xdr:rowOff>3175</xdr:rowOff>
    </xdr:to>
    <xdr:pic>
      <xdr:nvPicPr>
        <xdr:cNvPr id="228" name="Text Box 659"/>
        <xdr:cNvPicPr/>
      </xdr:nvPicPr>
      <xdr:blipFill>
        <a:blip r:embed="rId1"/>
        <a:stretch>
          <a:fillRect/>
        </a:stretch>
      </xdr:blipFill>
      <xdr:spPr>
        <a:xfrm>
          <a:off x="1257935" y="72339200"/>
          <a:ext cx="170815" cy="612775"/>
        </a:xfrm>
        <a:prstGeom prst="rect">
          <a:avLst/>
        </a:prstGeom>
        <a:noFill/>
        <a:ln w="9525">
          <a:noFill/>
        </a:ln>
      </xdr:spPr>
    </xdr:pic>
    <xdr:clientData/>
  </xdr:twoCellAnchor>
  <xdr:twoCellAnchor editAs="oneCell">
    <xdr:from>
      <xdr:col>1</xdr:col>
      <xdr:colOff>684530</xdr:colOff>
      <xdr:row>119</xdr:row>
      <xdr:rowOff>0</xdr:rowOff>
    </xdr:from>
    <xdr:to>
      <xdr:col>1</xdr:col>
      <xdr:colOff>855345</xdr:colOff>
      <xdr:row>120</xdr:row>
      <xdr:rowOff>3175</xdr:rowOff>
    </xdr:to>
    <xdr:pic>
      <xdr:nvPicPr>
        <xdr:cNvPr id="229" name="Text Box 659"/>
        <xdr:cNvPicPr/>
      </xdr:nvPicPr>
      <xdr:blipFill>
        <a:blip r:embed="rId1"/>
        <a:stretch>
          <a:fillRect/>
        </a:stretch>
      </xdr:blipFill>
      <xdr:spPr>
        <a:xfrm>
          <a:off x="1257935" y="72339200"/>
          <a:ext cx="170815" cy="612775"/>
        </a:xfrm>
        <a:prstGeom prst="rect">
          <a:avLst/>
        </a:prstGeom>
        <a:noFill/>
        <a:ln w="9525">
          <a:noFill/>
        </a:ln>
      </xdr:spPr>
    </xdr:pic>
    <xdr:clientData/>
  </xdr:twoCellAnchor>
  <xdr:twoCellAnchor editAs="oneCell">
    <xdr:from>
      <xdr:col>1</xdr:col>
      <xdr:colOff>684530</xdr:colOff>
      <xdr:row>119</xdr:row>
      <xdr:rowOff>0</xdr:rowOff>
    </xdr:from>
    <xdr:to>
      <xdr:col>1</xdr:col>
      <xdr:colOff>855345</xdr:colOff>
      <xdr:row>120</xdr:row>
      <xdr:rowOff>3175</xdr:rowOff>
    </xdr:to>
    <xdr:pic>
      <xdr:nvPicPr>
        <xdr:cNvPr id="230" name="Text Box 659"/>
        <xdr:cNvPicPr/>
      </xdr:nvPicPr>
      <xdr:blipFill>
        <a:blip r:embed="rId1"/>
        <a:stretch>
          <a:fillRect/>
        </a:stretch>
      </xdr:blipFill>
      <xdr:spPr>
        <a:xfrm>
          <a:off x="1257935" y="72339200"/>
          <a:ext cx="170815" cy="612775"/>
        </a:xfrm>
        <a:prstGeom prst="rect">
          <a:avLst/>
        </a:prstGeom>
        <a:noFill/>
        <a:ln w="9525">
          <a:noFill/>
        </a:ln>
      </xdr:spPr>
    </xdr:pic>
    <xdr:clientData/>
  </xdr:twoCellAnchor>
  <xdr:twoCellAnchor editAs="oneCell">
    <xdr:from>
      <xdr:col>1</xdr:col>
      <xdr:colOff>684530</xdr:colOff>
      <xdr:row>119</xdr:row>
      <xdr:rowOff>0</xdr:rowOff>
    </xdr:from>
    <xdr:to>
      <xdr:col>1</xdr:col>
      <xdr:colOff>855345</xdr:colOff>
      <xdr:row>120</xdr:row>
      <xdr:rowOff>15240</xdr:rowOff>
    </xdr:to>
    <xdr:pic>
      <xdr:nvPicPr>
        <xdr:cNvPr id="231" name="Text Box 659"/>
        <xdr:cNvPicPr/>
      </xdr:nvPicPr>
      <xdr:blipFill>
        <a:blip r:embed="rId1"/>
        <a:stretch>
          <a:fillRect/>
        </a:stretch>
      </xdr:blipFill>
      <xdr:spPr>
        <a:xfrm>
          <a:off x="1257935" y="72339200"/>
          <a:ext cx="170815" cy="624840"/>
        </a:xfrm>
        <a:prstGeom prst="rect">
          <a:avLst/>
        </a:prstGeom>
        <a:noFill/>
        <a:ln w="9525">
          <a:noFill/>
        </a:ln>
      </xdr:spPr>
    </xdr:pic>
    <xdr:clientData/>
  </xdr:twoCellAnchor>
  <xdr:twoCellAnchor editAs="oneCell">
    <xdr:from>
      <xdr:col>1</xdr:col>
      <xdr:colOff>684530</xdr:colOff>
      <xdr:row>119</xdr:row>
      <xdr:rowOff>0</xdr:rowOff>
    </xdr:from>
    <xdr:to>
      <xdr:col>1</xdr:col>
      <xdr:colOff>855345</xdr:colOff>
      <xdr:row>120</xdr:row>
      <xdr:rowOff>116205</xdr:rowOff>
    </xdr:to>
    <xdr:pic>
      <xdr:nvPicPr>
        <xdr:cNvPr id="232" name="Text Box 659"/>
        <xdr:cNvPicPr/>
      </xdr:nvPicPr>
      <xdr:blipFill>
        <a:blip r:embed="rId1"/>
        <a:stretch>
          <a:fillRect/>
        </a:stretch>
      </xdr:blipFill>
      <xdr:spPr>
        <a:xfrm>
          <a:off x="1257935" y="72339200"/>
          <a:ext cx="170815" cy="725805"/>
        </a:xfrm>
        <a:prstGeom prst="rect">
          <a:avLst/>
        </a:prstGeom>
        <a:noFill/>
        <a:ln w="9525">
          <a:noFill/>
        </a:ln>
      </xdr:spPr>
    </xdr:pic>
    <xdr:clientData/>
  </xdr:twoCellAnchor>
  <xdr:twoCellAnchor editAs="oneCell">
    <xdr:from>
      <xdr:col>1</xdr:col>
      <xdr:colOff>684530</xdr:colOff>
      <xdr:row>119</xdr:row>
      <xdr:rowOff>0</xdr:rowOff>
    </xdr:from>
    <xdr:to>
      <xdr:col>1</xdr:col>
      <xdr:colOff>855345</xdr:colOff>
      <xdr:row>120</xdr:row>
      <xdr:rowOff>3175</xdr:rowOff>
    </xdr:to>
    <xdr:pic>
      <xdr:nvPicPr>
        <xdr:cNvPr id="233" name="Text Box 659"/>
        <xdr:cNvPicPr/>
      </xdr:nvPicPr>
      <xdr:blipFill>
        <a:blip r:embed="rId1"/>
        <a:stretch>
          <a:fillRect/>
        </a:stretch>
      </xdr:blipFill>
      <xdr:spPr>
        <a:xfrm>
          <a:off x="1257935" y="72339200"/>
          <a:ext cx="170815" cy="612775"/>
        </a:xfrm>
        <a:prstGeom prst="rect">
          <a:avLst/>
        </a:prstGeom>
        <a:noFill/>
        <a:ln w="9525">
          <a:noFill/>
        </a:ln>
      </xdr:spPr>
    </xdr:pic>
    <xdr:clientData/>
  </xdr:twoCellAnchor>
  <xdr:twoCellAnchor editAs="oneCell">
    <xdr:from>
      <xdr:col>1</xdr:col>
      <xdr:colOff>684530</xdr:colOff>
      <xdr:row>119</xdr:row>
      <xdr:rowOff>0</xdr:rowOff>
    </xdr:from>
    <xdr:to>
      <xdr:col>1</xdr:col>
      <xdr:colOff>855345</xdr:colOff>
      <xdr:row>120</xdr:row>
      <xdr:rowOff>3175</xdr:rowOff>
    </xdr:to>
    <xdr:pic>
      <xdr:nvPicPr>
        <xdr:cNvPr id="234" name="Text Box 659"/>
        <xdr:cNvPicPr/>
      </xdr:nvPicPr>
      <xdr:blipFill>
        <a:blip r:embed="rId1"/>
        <a:stretch>
          <a:fillRect/>
        </a:stretch>
      </xdr:blipFill>
      <xdr:spPr>
        <a:xfrm>
          <a:off x="1257935" y="72339200"/>
          <a:ext cx="170815" cy="612775"/>
        </a:xfrm>
        <a:prstGeom prst="rect">
          <a:avLst/>
        </a:prstGeom>
        <a:noFill/>
        <a:ln w="9525">
          <a:noFill/>
        </a:ln>
      </xdr:spPr>
    </xdr:pic>
    <xdr:clientData/>
  </xdr:twoCellAnchor>
  <xdr:twoCellAnchor editAs="oneCell">
    <xdr:from>
      <xdr:col>1</xdr:col>
      <xdr:colOff>684530</xdr:colOff>
      <xdr:row>119</xdr:row>
      <xdr:rowOff>0</xdr:rowOff>
    </xdr:from>
    <xdr:to>
      <xdr:col>1</xdr:col>
      <xdr:colOff>855345</xdr:colOff>
      <xdr:row>120</xdr:row>
      <xdr:rowOff>15240</xdr:rowOff>
    </xdr:to>
    <xdr:pic>
      <xdr:nvPicPr>
        <xdr:cNvPr id="235" name="Text Box 659"/>
        <xdr:cNvPicPr/>
      </xdr:nvPicPr>
      <xdr:blipFill>
        <a:blip r:embed="rId1"/>
        <a:stretch>
          <a:fillRect/>
        </a:stretch>
      </xdr:blipFill>
      <xdr:spPr>
        <a:xfrm>
          <a:off x="1257935" y="72339200"/>
          <a:ext cx="170815" cy="624840"/>
        </a:xfrm>
        <a:prstGeom prst="rect">
          <a:avLst/>
        </a:prstGeom>
        <a:noFill/>
        <a:ln w="9525">
          <a:noFill/>
        </a:ln>
      </xdr:spPr>
    </xdr:pic>
    <xdr:clientData/>
  </xdr:twoCellAnchor>
  <xdr:twoCellAnchor editAs="oneCell">
    <xdr:from>
      <xdr:col>1</xdr:col>
      <xdr:colOff>684530</xdr:colOff>
      <xdr:row>119</xdr:row>
      <xdr:rowOff>0</xdr:rowOff>
    </xdr:from>
    <xdr:to>
      <xdr:col>1</xdr:col>
      <xdr:colOff>855345</xdr:colOff>
      <xdr:row>119</xdr:row>
      <xdr:rowOff>580390</xdr:rowOff>
    </xdr:to>
    <xdr:pic>
      <xdr:nvPicPr>
        <xdr:cNvPr id="236" name="Text Box 659"/>
        <xdr:cNvPicPr/>
      </xdr:nvPicPr>
      <xdr:blipFill>
        <a:blip r:embed="rId1"/>
        <a:stretch>
          <a:fillRect/>
        </a:stretch>
      </xdr:blipFill>
      <xdr:spPr>
        <a:xfrm>
          <a:off x="1257935" y="72339200"/>
          <a:ext cx="170815" cy="580390"/>
        </a:xfrm>
        <a:prstGeom prst="rect">
          <a:avLst/>
        </a:prstGeom>
        <a:noFill/>
        <a:ln w="9525">
          <a:noFill/>
        </a:ln>
      </xdr:spPr>
    </xdr:pic>
    <xdr:clientData/>
  </xdr:twoCellAnchor>
  <xdr:twoCellAnchor editAs="oneCell">
    <xdr:from>
      <xdr:col>1</xdr:col>
      <xdr:colOff>684530</xdr:colOff>
      <xdr:row>119</xdr:row>
      <xdr:rowOff>0</xdr:rowOff>
    </xdr:from>
    <xdr:to>
      <xdr:col>1</xdr:col>
      <xdr:colOff>855345</xdr:colOff>
      <xdr:row>120</xdr:row>
      <xdr:rowOff>3175</xdr:rowOff>
    </xdr:to>
    <xdr:pic>
      <xdr:nvPicPr>
        <xdr:cNvPr id="237" name="Text Box 659"/>
        <xdr:cNvPicPr/>
      </xdr:nvPicPr>
      <xdr:blipFill>
        <a:blip r:embed="rId1"/>
        <a:stretch>
          <a:fillRect/>
        </a:stretch>
      </xdr:blipFill>
      <xdr:spPr>
        <a:xfrm>
          <a:off x="1257935" y="72339200"/>
          <a:ext cx="170815" cy="612775"/>
        </a:xfrm>
        <a:prstGeom prst="rect">
          <a:avLst/>
        </a:prstGeom>
        <a:noFill/>
        <a:ln w="9525">
          <a:noFill/>
        </a:ln>
      </xdr:spPr>
    </xdr:pic>
    <xdr:clientData/>
  </xdr:twoCellAnchor>
  <xdr:twoCellAnchor editAs="oneCell">
    <xdr:from>
      <xdr:col>1</xdr:col>
      <xdr:colOff>684530</xdr:colOff>
      <xdr:row>119</xdr:row>
      <xdr:rowOff>0</xdr:rowOff>
    </xdr:from>
    <xdr:to>
      <xdr:col>1</xdr:col>
      <xdr:colOff>855345</xdr:colOff>
      <xdr:row>120</xdr:row>
      <xdr:rowOff>3175</xdr:rowOff>
    </xdr:to>
    <xdr:pic>
      <xdr:nvPicPr>
        <xdr:cNvPr id="238" name="Text Box 659"/>
        <xdr:cNvPicPr/>
      </xdr:nvPicPr>
      <xdr:blipFill>
        <a:blip r:embed="rId1"/>
        <a:stretch>
          <a:fillRect/>
        </a:stretch>
      </xdr:blipFill>
      <xdr:spPr>
        <a:xfrm>
          <a:off x="1257935" y="72339200"/>
          <a:ext cx="170815" cy="612775"/>
        </a:xfrm>
        <a:prstGeom prst="rect">
          <a:avLst/>
        </a:prstGeom>
        <a:noFill/>
        <a:ln w="9525">
          <a:noFill/>
        </a:ln>
      </xdr:spPr>
    </xdr:pic>
    <xdr:clientData/>
  </xdr:twoCellAnchor>
  <xdr:twoCellAnchor editAs="oneCell">
    <xdr:from>
      <xdr:col>1</xdr:col>
      <xdr:colOff>684530</xdr:colOff>
      <xdr:row>119</xdr:row>
      <xdr:rowOff>0</xdr:rowOff>
    </xdr:from>
    <xdr:to>
      <xdr:col>1</xdr:col>
      <xdr:colOff>855345</xdr:colOff>
      <xdr:row>120</xdr:row>
      <xdr:rowOff>15240</xdr:rowOff>
    </xdr:to>
    <xdr:pic>
      <xdr:nvPicPr>
        <xdr:cNvPr id="239" name="Text Box 659"/>
        <xdr:cNvPicPr/>
      </xdr:nvPicPr>
      <xdr:blipFill>
        <a:blip r:embed="rId1"/>
        <a:stretch>
          <a:fillRect/>
        </a:stretch>
      </xdr:blipFill>
      <xdr:spPr>
        <a:xfrm>
          <a:off x="1257935" y="72339200"/>
          <a:ext cx="170815" cy="624840"/>
        </a:xfrm>
        <a:prstGeom prst="rect">
          <a:avLst/>
        </a:prstGeom>
        <a:noFill/>
        <a:ln w="9525">
          <a:noFill/>
        </a:ln>
      </xdr:spPr>
    </xdr:pic>
    <xdr:clientData/>
  </xdr:twoCellAnchor>
  <xdr:twoCellAnchor editAs="oneCell">
    <xdr:from>
      <xdr:col>1</xdr:col>
      <xdr:colOff>684530</xdr:colOff>
      <xdr:row>119</xdr:row>
      <xdr:rowOff>0</xdr:rowOff>
    </xdr:from>
    <xdr:to>
      <xdr:col>1</xdr:col>
      <xdr:colOff>855345</xdr:colOff>
      <xdr:row>119</xdr:row>
      <xdr:rowOff>580390</xdr:rowOff>
    </xdr:to>
    <xdr:pic>
      <xdr:nvPicPr>
        <xdr:cNvPr id="240" name="Text Box 659"/>
        <xdr:cNvPicPr/>
      </xdr:nvPicPr>
      <xdr:blipFill>
        <a:blip r:embed="rId1"/>
        <a:stretch>
          <a:fillRect/>
        </a:stretch>
      </xdr:blipFill>
      <xdr:spPr>
        <a:xfrm>
          <a:off x="1257935" y="72339200"/>
          <a:ext cx="170815" cy="580390"/>
        </a:xfrm>
        <a:prstGeom prst="rect">
          <a:avLst/>
        </a:prstGeom>
        <a:noFill/>
        <a:ln w="9525">
          <a:noFill/>
        </a:ln>
      </xdr:spPr>
    </xdr:pic>
    <xdr:clientData/>
  </xdr:twoCellAnchor>
  <xdr:twoCellAnchor editAs="oneCell">
    <xdr:from>
      <xdr:col>1</xdr:col>
      <xdr:colOff>684530</xdr:colOff>
      <xdr:row>119</xdr:row>
      <xdr:rowOff>0</xdr:rowOff>
    </xdr:from>
    <xdr:to>
      <xdr:col>1</xdr:col>
      <xdr:colOff>855345</xdr:colOff>
      <xdr:row>120</xdr:row>
      <xdr:rowOff>3175</xdr:rowOff>
    </xdr:to>
    <xdr:pic>
      <xdr:nvPicPr>
        <xdr:cNvPr id="241" name="Text Box 659"/>
        <xdr:cNvPicPr/>
      </xdr:nvPicPr>
      <xdr:blipFill>
        <a:blip r:embed="rId1"/>
        <a:stretch>
          <a:fillRect/>
        </a:stretch>
      </xdr:blipFill>
      <xdr:spPr>
        <a:xfrm>
          <a:off x="1257935" y="72339200"/>
          <a:ext cx="170815" cy="612775"/>
        </a:xfrm>
        <a:prstGeom prst="rect">
          <a:avLst/>
        </a:prstGeom>
        <a:noFill/>
        <a:ln w="9525">
          <a:noFill/>
        </a:ln>
      </xdr:spPr>
    </xdr:pic>
    <xdr:clientData/>
  </xdr:twoCellAnchor>
  <xdr:twoCellAnchor editAs="oneCell">
    <xdr:from>
      <xdr:col>1</xdr:col>
      <xdr:colOff>684530</xdr:colOff>
      <xdr:row>119</xdr:row>
      <xdr:rowOff>0</xdr:rowOff>
    </xdr:from>
    <xdr:to>
      <xdr:col>1</xdr:col>
      <xdr:colOff>855345</xdr:colOff>
      <xdr:row>120</xdr:row>
      <xdr:rowOff>3175</xdr:rowOff>
    </xdr:to>
    <xdr:pic>
      <xdr:nvPicPr>
        <xdr:cNvPr id="242" name="Text Box 659"/>
        <xdr:cNvPicPr/>
      </xdr:nvPicPr>
      <xdr:blipFill>
        <a:blip r:embed="rId1"/>
        <a:stretch>
          <a:fillRect/>
        </a:stretch>
      </xdr:blipFill>
      <xdr:spPr>
        <a:xfrm>
          <a:off x="1257935" y="72339200"/>
          <a:ext cx="170815" cy="612775"/>
        </a:xfrm>
        <a:prstGeom prst="rect">
          <a:avLst/>
        </a:prstGeom>
        <a:noFill/>
        <a:ln w="9525">
          <a:noFill/>
        </a:ln>
      </xdr:spPr>
    </xdr:pic>
    <xdr:clientData/>
  </xdr:twoCellAnchor>
  <xdr:twoCellAnchor editAs="oneCell">
    <xdr:from>
      <xdr:col>1</xdr:col>
      <xdr:colOff>684530</xdr:colOff>
      <xdr:row>119</xdr:row>
      <xdr:rowOff>0</xdr:rowOff>
    </xdr:from>
    <xdr:to>
      <xdr:col>1</xdr:col>
      <xdr:colOff>855345</xdr:colOff>
      <xdr:row>120</xdr:row>
      <xdr:rowOff>15240</xdr:rowOff>
    </xdr:to>
    <xdr:pic>
      <xdr:nvPicPr>
        <xdr:cNvPr id="243" name="Text Box 659"/>
        <xdr:cNvPicPr/>
      </xdr:nvPicPr>
      <xdr:blipFill>
        <a:blip r:embed="rId1"/>
        <a:stretch>
          <a:fillRect/>
        </a:stretch>
      </xdr:blipFill>
      <xdr:spPr>
        <a:xfrm>
          <a:off x="1257935" y="72339200"/>
          <a:ext cx="170815" cy="624840"/>
        </a:xfrm>
        <a:prstGeom prst="rect">
          <a:avLst/>
        </a:prstGeom>
        <a:noFill/>
        <a:ln w="9525">
          <a:noFill/>
        </a:ln>
      </xdr:spPr>
    </xdr:pic>
    <xdr:clientData/>
  </xdr:twoCellAnchor>
  <xdr:twoCellAnchor editAs="oneCell">
    <xdr:from>
      <xdr:col>1</xdr:col>
      <xdr:colOff>684530</xdr:colOff>
      <xdr:row>119</xdr:row>
      <xdr:rowOff>0</xdr:rowOff>
    </xdr:from>
    <xdr:to>
      <xdr:col>1</xdr:col>
      <xdr:colOff>855345</xdr:colOff>
      <xdr:row>119</xdr:row>
      <xdr:rowOff>580390</xdr:rowOff>
    </xdr:to>
    <xdr:pic>
      <xdr:nvPicPr>
        <xdr:cNvPr id="244" name="Text Box 659"/>
        <xdr:cNvPicPr/>
      </xdr:nvPicPr>
      <xdr:blipFill>
        <a:blip r:embed="rId1"/>
        <a:stretch>
          <a:fillRect/>
        </a:stretch>
      </xdr:blipFill>
      <xdr:spPr>
        <a:xfrm>
          <a:off x="1257935" y="72339200"/>
          <a:ext cx="170815" cy="580390"/>
        </a:xfrm>
        <a:prstGeom prst="rect">
          <a:avLst/>
        </a:prstGeom>
        <a:noFill/>
        <a:ln w="9525">
          <a:noFill/>
        </a:ln>
      </xdr:spPr>
    </xdr:pic>
    <xdr:clientData/>
  </xdr:twoCellAnchor>
  <xdr:twoCellAnchor editAs="oneCell">
    <xdr:from>
      <xdr:col>1</xdr:col>
      <xdr:colOff>684530</xdr:colOff>
      <xdr:row>119</xdr:row>
      <xdr:rowOff>0</xdr:rowOff>
    </xdr:from>
    <xdr:to>
      <xdr:col>1</xdr:col>
      <xdr:colOff>855345</xdr:colOff>
      <xdr:row>120</xdr:row>
      <xdr:rowOff>3175</xdr:rowOff>
    </xdr:to>
    <xdr:pic>
      <xdr:nvPicPr>
        <xdr:cNvPr id="245" name="Text Box 659"/>
        <xdr:cNvPicPr/>
      </xdr:nvPicPr>
      <xdr:blipFill>
        <a:blip r:embed="rId1"/>
        <a:stretch>
          <a:fillRect/>
        </a:stretch>
      </xdr:blipFill>
      <xdr:spPr>
        <a:xfrm>
          <a:off x="1257935" y="72339200"/>
          <a:ext cx="170815" cy="612775"/>
        </a:xfrm>
        <a:prstGeom prst="rect">
          <a:avLst/>
        </a:prstGeom>
        <a:noFill/>
        <a:ln w="9525">
          <a:noFill/>
        </a:ln>
      </xdr:spPr>
    </xdr:pic>
    <xdr:clientData/>
  </xdr:twoCellAnchor>
  <xdr:twoCellAnchor editAs="oneCell">
    <xdr:from>
      <xdr:col>1</xdr:col>
      <xdr:colOff>684530</xdr:colOff>
      <xdr:row>119</xdr:row>
      <xdr:rowOff>0</xdr:rowOff>
    </xdr:from>
    <xdr:to>
      <xdr:col>1</xdr:col>
      <xdr:colOff>855345</xdr:colOff>
      <xdr:row>120</xdr:row>
      <xdr:rowOff>3175</xdr:rowOff>
    </xdr:to>
    <xdr:pic>
      <xdr:nvPicPr>
        <xdr:cNvPr id="246" name="Text Box 659"/>
        <xdr:cNvPicPr/>
      </xdr:nvPicPr>
      <xdr:blipFill>
        <a:blip r:embed="rId1"/>
        <a:stretch>
          <a:fillRect/>
        </a:stretch>
      </xdr:blipFill>
      <xdr:spPr>
        <a:xfrm>
          <a:off x="1257935" y="72339200"/>
          <a:ext cx="170815" cy="612775"/>
        </a:xfrm>
        <a:prstGeom prst="rect">
          <a:avLst/>
        </a:prstGeom>
        <a:noFill/>
        <a:ln w="9525">
          <a:noFill/>
        </a:ln>
      </xdr:spPr>
    </xdr:pic>
    <xdr:clientData/>
  </xdr:twoCellAnchor>
  <xdr:twoCellAnchor editAs="oneCell">
    <xdr:from>
      <xdr:col>1</xdr:col>
      <xdr:colOff>684530</xdr:colOff>
      <xdr:row>119</xdr:row>
      <xdr:rowOff>0</xdr:rowOff>
    </xdr:from>
    <xdr:to>
      <xdr:col>1</xdr:col>
      <xdr:colOff>855345</xdr:colOff>
      <xdr:row>120</xdr:row>
      <xdr:rowOff>15240</xdr:rowOff>
    </xdr:to>
    <xdr:pic>
      <xdr:nvPicPr>
        <xdr:cNvPr id="247" name="Text Box 659"/>
        <xdr:cNvPicPr/>
      </xdr:nvPicPr>
      <xdr:blipFill>
        <a:blip r:embed="rId1"/>
        <a:stretch>
          <a:fillRect/>
        </a:stretch>
      </xdr:blipFill>
      <xdr:spPr>
        <a:xfrm>
          <a:off x="1257935" y="72339200"/>
          <a:ext cx="170815" cy="624840"/>
        </a:xfrm>
        <a:prstGeom prst="rect">
          <a:avLst/>
        </a:prstGeom>
        <a:noFill/>
        <a:ln w="9525">
          <a:noFill/>
        </a:ln>
      </xdr:spPr>
    </xdr:pic>
    <xdr:clientData/>
  </xdr:twoCellAnchor>
  <xdr:twoCellAnchor editAs="oneCell">
    <xdr:from>
      <xdr:col>1</xdr:col>
      <xdr:colOff>684530</xdr:colOff>
      <xdr:row>119</xdr:row>
      <xdr:rowOff>0</xdr:rowOff>
    </xdr:from>
    <xdr:to>
      <xdr:col>1</xdr:col>
      <xdr:colOff>855345</xdr:colOff>
      <xdr:row>119</xdr:row>
      <xdr:rowOff>580390</xdr:rowOff>
    </xdr:to>
    <xdr:pic>
      <xdr:nvPicPr>
        <xdr:cNvPr id="248" name="Text Box 659"/>
        <xdr:cNvPicPr/>
      </xdr:nvPicPr>
      <xdr:blipFill>
        <a:blip r:embed="rId1"/>
        <a:stretch>
          <a:fillRect/>
        </a:stretch>
      </xdr:blipFill>
      <xdr:spPr>
        <a:xfrm>
          <a:off x="1257935" y="72339200"/>
          <a:ext cx="170815" cy="580390"/>
        </a:xfrm>
        <a:prstGeom prst="rect">
          <a:avLst/>
        </a:prstGeom>
        <a:noFill/>
        <a:ln w="9525">
          <a:noFill/>
        </a:ln>
      </xdr:spPr>
    </xdr:pic>
    <xdr:clientData/>
  </xdr:twoCellAnchor>
  <xdr:twoCellAnchor editAs="oneCell">
    <xdr:from>
      <xdr:col>1</xdr:col>
      <xdr:colOff>684530</xdr:colOff>
      <xdr:row>119</xdr:row>
      <xdr:rowOff>0</xdr:rowOff>
    </xdr:from>
    <xdr:to>
      <xdr:col>1</xdr:col>
      <xdr:colOff>855345</xdr:colOff>
      <xdr:row>120</xdr:row>
      <xdr:rowOff>3175</xdr:rowOff>
    </xdr:to>
    <xdr:pic>
      <xdr:nvPicPr>
        <xdr:cNvPr id="249" name="Text Box 659"/>
        <xdr:cNvPicPr/>
      </xdr:nvPicPr>
      <xdr:blipFill>
        <a:blip r:embed="rId1"/>
        <a:stretch>
          <a:fillRect/>
        </a:stretch>
      </xdr:blipFill>
      <xdr:spPr>
        <a:xfrm>
          <a:off x="1257935" y="72339200"/>
          <a:ext cx="170815" cy="612775"/>
        </a:xfrm>
        <a:prstGeom prst="rect">
          <a:avLst/>
        </a:prstGeom>
        <a:noFill/>
        <a:ln w="9525">
          <a:noFill/>
        </a:ln>
      </xdr:spPr>
    </xdr:pic>
    <xdr:clientData/>
  </xdr:twoCellAnchor>
  <xdr:twoCellAnchor editAs="oneCell">
    <xdr:from>
      <xdr:col>1</xdr:col>
      <xdr:colOff>684530</xdr:colOff>
      <xdr:row>119</xdr:row>
      <xdr:rowOff>0</xdr:rowOff>
    </xdr:from>
    <xdr:to>
      <xdr:col>1</xdr:col>
      <xdr:colOff>855345</xdr:colOff>
      <xdr:row>120</xdr:row>
      <xdr:rowOff>3175</xdr:rowOff>
    </xdr:to>
    <xdr:pic>
      <xdr:nvPicPr>
        <xdr:cNvPr id="250" name="Text Box 659"/>
        <xdr:cNvPicPr/>
      </xdr:nvPicPr>
      <xdr:blipFill>
        <a:blip r:embed="rId1"/>
        <a:stretch>
          <a:fillRect/>
        </a:stretch>
      </xdr:blipFill>
      <xdr:spPr>
        <a:xfrm>
          <a:off x="1257935" y="72339200"/>
          <a:ext cx="170815" cy="612775"/>
        </a:xfrm>
        <a:prstGeom prst="rect">
          <a:avLst/>
        </a:prstGeom>
        <a:noFill/>
        <a:ln w="9525">
          <a:noFill/>
        </a:ln>
      </xdr:spPr>
    </xdr:pic>
    <xdr:clientData/>
  </xdr:twoCellAnchor>
  <xdr:twoCellAnchor editAs="oneCell">
    <xdr:from>
      <xdr:col>1</xdr:col>
      <xdr:colOff>684530</xdr:colOff>
      <xdr:row>119</xdr:row>
      <xdr:rowOff>0</xdr:rowOff>
    </xdr:from>
    <xdr:to>
      <xdr:col>1</xdr:col>
      <xdr:colOff>855345</xdr:colOff>
      <xdr:row>120</xdr:row>
      <xdr:rowOff>15240</xdr:rowOff>
    </xdr:to>
    <xdr:pic>
      <xdr:nvPicPr>
        <xdr:cNvPr id="251" name="Text Box 659"/>
        <xdr:cNvPicPr/>
      </xdr:nvPicPr>
      <xdr:blipFill>
        <a:blip r:embed="rId1"/>
        <a:stretch>
          <a:fillRect/>
        </a:stretch>
      </xdr:blipFill>
      <xdr:spPr>
        <a:xfrm>
          <a:off x="1257935" y="72339200"/>
          <a:ext cx="170815" cy="624840"/>
        </a:xfrm>
        <a:prstGeom prst="rect">
          <a:avLst/>
        </a:prstGeom>
        <a:noFill/>
        <a:ln w="9525">
          <a:noFill/>
        </a:ln>
      </xdr:spPr>
    </xdr:pic>
    <xdr:clientData/>
  </xdr:twoCellAnchor>
  <xdr:twoCellAnchor editAs="oneCell">
    <xdr:from>
      <xdr:col>1</xdr:col>
      <xdr:colOff>684530</xdr:colOff>
      <xdr:row>119</xdr:row>
      <xdr:rowOff>0</xdr:rowOff>
    </xdr:from>
    <xdr:to>
      <xdr:col>1</xdr:col>
      <xdr:colOff>855345</xdr:colOff>
      <xdr:row>119</xdr:row>
      <xdr:rowOff>580390</xdr:rowOff>
    </xdr:to>
    <xdr:pic>
      <xdr:nvPicPr>
        <xdr:cNvPr id="252" name="Text Box 659"/>
        <xdr:cNvPicPr/>
      </xdr:nvPicPr>
      <xdr:blipFill>
        <a:blip r:embed="rId1"/>
        <a:stretch>
          <a:fillRect/>
        </a:stretch>
      </xdr:blipFill>
      <xdr:spPr>
        <a:xfrm>
          <a:off x="1257935" y="72339200"/>
          <a:ext cx="170815" cy="580390"/>
        </a:xfrm>
        <a:prstGeom prst="rect">
          <a:avLst/>
        </a:prstGeom>
        <a:noFill/>
        <a:ln w="9525">
          <a:noFill/>
        </a:ln>
      </xdr:spPr>
    </xdr:pic>
    <xdr:clientData/>
  </xdr:twoCellAnchor>
  <xdr:twoCellAnchor editAs="oneCell">
    <xdr:from>
      <xdr:col>1</xdr:col>
      <xdr:colOff>684530</xdr:colOff>
      <xdr:row>119</xdr:row>
      <xdr:rowOff>0</xdr:rowOff>
    </xdr:from>
    <xdr:to>
      <xdr:col>1</xdr:col>
      <xdr:colOff>855345</xdr:colOff>
      <xdr:row>120</xdr:row>
      <xdr:rowOff>3175</xdr:rowOff>
    </xdr:to>
    <xdr:pic>
      <xdr:nvPicPr>
        <xdr:cNvPr id="253" name="Text Box 659"/>
        <xdr:cNvPicPr/>
      </xdr:nvPicPr>
      <xdr:blipFill>
        <a:blip r:embed="rId1"/>
        <a:stretch>
          <a:fillRect/>
        </a:stretch>
      </xdr:blipFill>
      <xdr:spPr>
        <a:xfrm>
          <a:off x="1257935" y="72339200"/>
          <a:ext cx="170815" cy="612775"/>
        </a:xfrm>
        <a:prstGeom prst="rect">
          <a:avLst/>
        </a:prstGeom>
        <a:noFill/>
        <a:ln w="9525">
          <a:noFill/>
        </a:ln>
      </xdr:spPr>
    </xdr:pic>
    <xdr:clientData/>
  </xdr:twoCellAnchor>
  <xdr:twoCellAnchor editAs="oneCell">
    <xdr:from>
      <xdr:col>1</xdr:col>
      <xdr:colOff>684530</xdr:colOff>
      <xdr:row>119</xdr:row>
      <xdr:rowOff>0</xdr:rowOff>
    </xdr:from>
    <xdr:to>
      <xdr:col>1</xdr:col>
      <xdr:colOff>855345</xdr:colOff>
      <xdr:row>120</xdr:row>
      <xdr:rowOff>3175</xdr:rowOff>
    </xdr:to>
    <xdr:pic>
      <xdr:nvPicPr>
        <xdr:cNvPr id="254" name="Text Box 659"/>
        <xdr:cNvPicPr/>
      </xdr:nvPicPr>
      <xdr:blipFill>
        <a:blip r:embed="rId1"/>
        <a:stretch>
          <a:fillRect/>
        </a:stretch>
      </xdr:blipFill>
      <xdr:spPr>
        <a:xfrm>
          <a:off x="1257935" y="72339200"/>
          <a:ext cx="170815" cy="612775"/>
        </a:xfrm>
        <a:prstGeom prst="rect">
          <a:avLst/>
        </a:prstGeom>
        <a:noFill/>
        <a:ln w="9525">
          <a:noFill/>
        </a:ln>
      </xdr:spPr>
    </xdr:pic>
    <xdr:clientData/>
  </xdr:twoCellAnchor>
  <xdr:twoCellAnchor editAs="oneCell">
    <xdr:from>
      <xdr:col>1</xdr:col>
      <xdr:colOff>684530</xdr:colOff>
      <xdr:row>119</xdr:row>
      <xdr:rowOff>0</xdr:rowOff>
    </xdr:from>
    <xdr:to>
      <xdr:col>1</xdr:col>
      <xdr:colOff>855345</xdr:colOff>
      <xdr:row>120</xdr:row>
      <xdr:rowOff>15240</xdr:rowOff>
    </xdr:to>
    <xdr:pic>
      <xdr:nvPicPr>
        <xdr:cNvPr id="255" name="Text Box 659"/>
        <xdr:cNvPicPr/>
      </xdr:nvPicPr>
      <xdr:blipFill>
        <a:blip r:embed="rId1"/>
        <a:stretch>
          <a:fillRect/>
        </a:stretch>
      </xdr:blipFill>
      <xdr:spPr>
        <a:xfrm>
          <a:off x="1257935" y="72339200"/>
          <a:ext cx="170815" cy="624840"/>
        </a:xfrm>
        <a:prstGeom prst="rect">
          <a:avLst/>
        </a:prstGeom>
        <a:noFill/>
        <a:ln w="9525">
          <a:noFill/>
        </a:ln>
      </xdr:spPr>
    </xdr:pic>
    <xdr:clientData/>
  </xdr:twoCellAnchor>
  <xdr:twoCellAnchor editAs="oneCell">
    <xdr:from>
      <xdr:col>1</xdr:col>
      <xdr:colOff>684530</xdr:colOff>
      <xdr:row>119</xdr:row>
      <xdr:rowOff>0</xdr:rowOff>
    </xdr:from>
    <xdr:to>
      <xdr:col>1</xdr:col>
      <xdr:colOff>855345</xdr:colOff>
      <xdr:row>120</xdr:row>
      <xdr:rowOff>3175</xdr:rowOff>
    </xdr:to>
    <xdr:pic>
      <xdr:nvPicPr>
        <xdr:cNvPr id="256" name="Text Box 659"/>
        <xdr:cNvPicPr/>
      </xdr:nvPicPr>
      <xdr:blipFill>
        <a:blip r:embed="rId1"/>
        <a:stretch>
          <a:fillRect/>
        </a:stretch>
      </xdr:blipFill>
      <xdr:spPr>
        <a:xfrm>
          <a:off x="1257935" y="72339200"/>
          <a:ext cx="170815" cy="612775"/>
        </a:xfrm>
        <a:prstGeom prst="rect">
          <a:avLst/>
        </a:prstGeom>
        <a:noFill/>
        <a:ln w="9525">
          <a:noFill/>
        </a:ln>
      </xdr:spPr>
    </xdr:pic>
    <xdr:clientData/>
  </xdr:twoCellAnchor>
  <xdr:twoCellAnchor editAs="oneCell">
    <xdr:from>
      <xdr:col>1</xdr:col>
      <xdr:colOff>684530</xdr:colOff>
      <xdr:row>119</xdr:row>
      <xdr:rowOff>0</xdr:rowOff>
    </xdr:from>
    <xdr:to>
      <xdr:col>1</xdr:col>
      <xdr:colOff>855345</xdr:colOff>
      <xdr:row>120</xdr:row>
      <xdr:rowOff>3175</xdr:rowOff>
    </xdr:to>
    <xdr:pic>
      <xdr:nvPicPr>
        <xdr:cNvPr id="257" name="Text Box 659"/>
        <xdr:cNvPicPr/>
      </xdr:nvPicPr>
      <xdr:blipFill>
        <a:blip r:embed="rId1"/>
        <a:stretch>
          <a:fillRect/>
        </a:stretch>
      </xdr:blipFill>
      <xdr:spPr>
        <a:xfrm>
          <a:off x="1257935" y="72339200"/>
          <a:ext cx="170815" cy="612775"/>
        </a:xfrm>
        <a:prstGeom prst="rect">
          <a:avLst/>
        </a:prstGeom>
        <a:noFill/>
        <a:ln w="9525">
          <a:noFill/>
        </a:ln>
      </xdr:spPr>
    </xdr:pic>
    <xdr:clientData/>
  </xdr:twoCellAnchor>
  <xdr:twoCellAnchor editAs="oneCell">
    <xdr:from>
      <xdr:col>1</xdr:col>
      <xdr:colOff>684530</xdr:colOff>
      <xdr:row>119</xdr:row>
      <xdr:rowOff>0</xdr:rowOff>
    </xdr:from>
    <xdr:to>
      <xdr:col>1</xdr:col>
      <xdr:colOff>855345</xdr:colOff>
      <xdr:row>120</xdr:row>
      <xdr:rowOff>3175</xdr:rowOff>
    </xdr:to>
    <xdr:pic>
      <xdr:nvPicPr>
        <xdr:cNvPr id="258" name="Text Box 659"/>
        <xdr:cNvPicPr/>
      </xdr:nvPicPr>
      <xdr:blipFill>
        <a:blip r:embed="rId1"/>
        <a:stretch>
          <a:fillRect/>
        </a:stretch>
      </xdr:blipFill>
      <xdr:spPr>
        <a:xfrm>
          <a:off x="1257935" y="72339200"/>
          <a:ext cx="170815" cy="612775"/>
        </a:xfrm>
        <a:prstGeom prst="rect">
          <a:avLst/>
        </a:prstGeom>
        <a:noFill/>
        <a:ln w="9525">
          <a:noFill/>
        </a:ln>
      </xdr:spPr>
    </xdr:pic>
    <xdr:clientData/>
  </xdr:twoCellAnchor>
  <xdr:twoCellAnchor editAs="oneCell">
    <xdr:from>
      <xdr:col>1</xdr:col>
      <xdr:colOff>684530</xdr:colOff>
      <xdr:row>119</xdr:row>
      <xdr:rowOff>0</xdr:rowOff>
    </xdr:from>
    <xdr:to>
      <xdr:col>1</xdr:col>
      <xdr:colOff>855345</xdr:colOff>
      <xdr:row>120</xdr:row>
      <xdr:rowOff>15240</xdr:rowOff>
    </xdr:to>
    <xdr:pic>
      <xdr:nvPicPr>
        <xdr:cNvPr id="259" name="Text Box 659"/>
        <xdr:cNvPicPr/>
      </xdr:nvPicPr>
      <xdr:blipFill>
        <a:blip r:embed="rId1"/>
        <a:stretch>
          <a:fillRect/>
        </a:stretch>
      </xdr:blipFill>
      <xdr:spPr>
        <a:xfrm>
          <a:off x="1257935" y="72339200"/>
          <a:ext cx="170815" cy="624840"/>
        </a:xfrm>
        <a:prstGeom prst="rect">
          <a:avLst/>
        </a:prstGeom>
        <a:noFill/>
        <a:ln w="9525">
          <a:noFill/>
        </a:ln>
      </xdr:spPr>
    </xdr:pic>
    <xdr:clientData/>
  </xdr:twoCellAnchor>
  <xdr:twoCellAnchor editAs="oneCell">
    <xdr:from>
      <xdr:col>1</xdr:col>
      <xdr:colOff>684530</xdr:colOff>
      <xdr:row>119</xdr:row>
      <xdr:rowOff>0</xdr:rowOff>
    </xdr:from>
    <xdr:to>
      <xdr:col>1</xdr:col>
      <xdr:colOff>855345</xdr:colOff>
      <xdr:row>120</xdr:row>
      <xdr:rowOff>3175</xdr:rowOff>
    </xdr:to>
    <xdr:pic>
      <xdr:nvPicPr>
        <xdr:cNvPr id="260" name="Text Box 659"/>
        <xdr:cNvPicPr/>
      </xdr:nvPicPr>
      <xdr:blipFill>
        <a:blip r:embed="rId1"/>
        <a:stretch>
          <a:fillRect/>
        </a:stretch>
      </xdr:blipFill>
      <xdr:spPr>
        <a:xfrm>
          <a:off x="1257935" y="72339200"/>
          <a:ext cx="170815" cy="612775"/>
        </a:xfrm>
        <a:prstGeom prst="rect">
          <a:avLst/>
        </a:prstGeom>
        <a:noFill/>
        <a:ln w="9525">
          <a:noFill/>
        </a:ln>
      </xdr:spPr>
    </xdr:pic>
    <xdr:clientData/>
  </xdr:twoCellAnchor>
  <xdr:twoCellAnchor editAs="oneCell">
    <xdr:from>
      <xdr:col>1</xdr:col>
      <xdr:colOff>684530</xdr:colOff>
      <xdr:row>119</xdr:row>
      <xdr:rowOff>0</xdr:rowOff>
    </xdr:from>
    <xdr:to>
      <xdr:col>1</xdr:col>
      <xdr:colOff>855345</xdr:colOff>
      <xdr:row>120</xdr:row>
      <xdr:rowOff>3175</xdr:rowOff>
    </xdr:to>
    <xdr:pic>
      <xdr:nvPicPr>
        <xdr:cNvPr id="261" name="Text Box 659"/>
        <xdr:cNvPicPr/>
      </xdr:nvPicPr>
      <xdr:blipFill>
        <a:blip r:embed="rId1"/>
        <a:stretch>
          <a:fillRect/>
        </a:stretch>
      </xdr:blipFill>
      <xdr:spPr>
        <a:xfrm>
          <a:off x="1257935" y="72339200"/>
          <a:ext cx="170815" cy="612775"/>
        </a:xfrm>
        <a:prstGeom prst="rect">
          <a:avLst/>
        </a:prstGeom>
        <a:noFill/>
        <a:ln w="9525">
          <a:noFill/>
        </a:ln>
      </xdr:spPr>
    </xdr:pic>
    <xdr:clientData/>
  </xdr:twoCellAnchor>
  <xdr:twoCellAnchor editAs="oneCell">
    <xdr:from>
      <xdr:col>1</xdr:col>
      <xdr:colOff>684530</xdr:colOff>
      <xdr:row>119</xdr:row>
      <xdr:rowOff>0</xdr:rowOff>
    </xdr:from>
    <xdr:to>
      <xdr:col>1</xdr:col>
      <xdr:colOff>855345</xdr:colOff>
      <xdr:row>120</xdr:row>
      <xdr:rowOff>3175</xdr:rowOff>
    </xdr:to>
    <xdr:pic>
      <xdr:nvPicPr>
        <xdr:cNvPr id="262" name="Text Box 659"/>
        <xdr:cNvPicPr/>
      </xdr:nvPicPr>
      <xdr:blipFill>
        <a:blip r:embed="rId1"/>
        <a:stretch>
          <a:fillRect/>
        </a:stretch>
      </xdr:blipFill>
      <xdr:spPr>
        <a:xfrm>
          <a:off x="1257935" y="72339200"/>
          <a:ext cx="170815" cy="612775"/>
        </a:xfrm>
        <a:prstGeom prst="rect">
          <a:avLst/>
        </a:prstGeom>
        <a:noFill/>
        <a:ln w="9525">
          <a:noFill/>
        </a:ln>
      </xdr:spPr>
    </xdr:pic>
    <xdr:clientData/>
  </xdr:twoCellAnchor>
  <xdr:twoCellAnchor editAs="oneCell">
    <xdr:from>
      <xdr:col>1</xdr:col>
      <xdr:colOff>684530</xdr:colOff>
      <xdr:row>119</xdr:row>
      <xdr:rowOff>0</xdr:rowOff>
    </xdr:from>
    <xdr:to>
      <xdr:col>1</xdr:col>
      <xdr:colOff>855345</xdr:colOff>
      <xdr:row>120</xdr:row>
      <xdr:rowOff>15240</xdr:rowOff>
    </xdr:to>
    <xdr:pic>
      <xdr:nvPicPr>
        <xdr:cNvPr id="263" name="Text Box 659"/>
        <xdr:cNvPicPr/>
      </xdr:nvPicPr>
      <xdr:blipFill>
        <a:blip r:embed="rId1"/>
        <a:stretch>
          <a:fillRect/>
        </a:stretch>
      </xdr:blipFill>
      <xdr:spPr>
        <a:xfrm>
          <a:off x="1257935" y="72339200"/>
          <a:ext cx="170815" cy="624840"/>
        </a:xfrm>
        <a:prstGeom prst="rect">
          <a:avLst/>
        </a:prstGeom>
        <a:noFill/>
        <a:ln w="9525">
          <a:noFill/>
        </a:ln>
      </xdr:spPr>
    </xdr:pic>
    <xdr:clientData/>
  </xdr:twoCellAnchor>
  <xdr:twoCellAnchor editAs="oneCell">
    <xdr:from>
      <xdr:col>1</xdr:col>
      <xdr:colOff>684530</xdr:colOff>
      <xdr:row>119</xdr:row>
      <xdr:rowOff>0</xdr:rowOff>
    </xdr:from>
    <xdr:to>
      <xdr:col>1</xdr:col>
      <xdr:colOff>855345</xdr:colOff>
      <xdr:row>120</xdr:row>
      <xdr:rowOff>116205</xdr:rowOff>
    </xdr:to>
    <xdr:pic>
      <xdr:nvPicPr>
        <xdr:cNvPr id="264" name="Text Box 659"/>
        <xdr:cNvPicPr/>
      </xdr:nvPicPr>
      <xdr:blipFill>
        <a:blip r:embed="rId1"/>
        <a:stretch>
          <a:fillRect/>
        </a:stretch>
      </xdr:blipFill>
      <xdr:spPr>
        <a:xfrm>
          <a:off x="1257935" y="72339200"/>
          <a:ext cx="170815" cy="725805"/>
        </a:xfrm>
        <a:prstGeom prst="rect">
          <a:avLst/>
        </a:prstGeom>
        <a:noFill/>
        <a:ln w="9525">
          <a:noFill/>
        </a:ln>
      </xdr:spPr>
    </xdr:pic>
    <xdr:clientData/>
  </xdr:twoCellAnchor>
  <xdr:twoCellAnchor editAs="oneCell">
    <xdr:from>
      <xdr:col>1</xdr:col>
      <xdr:colOff>684530</xdr:colOff>
      <xdr:row>119</xdr:row>
      <xdr:rowOff>0</xdr:rowOff>
    </xdr:from>
    <xdr:to>
      <xdr:col>1</xdr:col>
      <xdr:colOff>855345</xdr:colOff>
      <xdr:row>120</xdr:row>
      <xdr:rowOff>3175</xdr:rowOff>
    </xdr:to>
    <xdr:pic>
      <xdr:nvPicPr>
        <xdr:cNvPr id="265" name="Text Box 659"/>
        <xdr:cNvPicPr/>
      </xdr:nvPicPr>
      <xdr:blipFill>
        <a:blip r:embed="rId1"/>
        <a:stretch>
          <a:fillRect/>
        </a:stretch>
      </xdr:blipFill>
      <xdr:spPr>
        <a:xfrm>
          <a:off x="1257935" y="72339200"/>
          <a:ext cx="170815" cy="612775"/>
        </a:xfrm>
        <a:prstGeom prst="rect">
          <a:avLst/>
        </a:prstGeom>
        <a:noFill/>
        <a:ln w="9525">
          <a:noFill/>
        </a:ln>
      </xdr:spPr>
    </xdr:pic>
    <xdr:clientData/>
  </xdr:twoCellAnchor>
  <xdr:twoCellAnchor editAs="oneCell">
    <xdr:from>
      <xdr:col>1</xdr:col>
      <xdr:colOff>684530</xdr:colOff>
      <xdr:row>119</xdr:row>
      <xdr:rowOff>0</xdr:rowOff>
    </xdr:from>
    <xdr:to>
      <xdr:col>1</xdr:col>
      <xdr:colOff>855345</xdr:colOff>
      <xdr:row>120</xdr:row>
      <xdr:rowOff>3175</xdr:rowOff>
    </xdr:to>
    <xdr:pic>
      <xdr:nvPicPr>
        <xdr:cNvPr id="266" name="Text Box 659"/>
        <xdr:cNvPicPr/>
      </xdr:nvPicPr>
      <xdr:blipFill>
        <a:blip r:embed="rId1"/>
        <a:stretch>
          <a:fillRect/>
        </a:stretch>
      </xdr:blipFill>
      <xdr:spPr>
        <a:xfrm>
          <a:off x="1257935" y="72339200"/>
          <a:ext cx="170815" cy="612775"/>
        </a:xfrm>
        <a:prstGeom prst="rect">
          <a:avLst/>
        </a:prstGeom>
        <a:noFill/>
        <a:ln w="9525">
          <a:noFill/>
        </a:ln>
      </xdr:spPr>
    </xdr:pic>
    <xdr:clientData/>
  </xdr:twoCellAnchor>
  <xdr:twoCellAnchor editAs="oneCell">
    <xdr:from>
      <xdr:col>1</xdr:col>
      <xdr:colOff>684530</xdr:colOff>
      <xdr:row>119</xdr:row>
      <xdr:rowOff>0</xdr:rowOff>
    </xdr:from>
    <xdr:to>
      <xdr:col>1</xdr:col>
      <xdr:colOff>855345</xdr:colOff>
      <xdr:row>120</xdr:row>
      <xdr:rowOff>15240</xdr:rowOff>
    </xdr:to>
    <xdr:pic>
      <xdr:nvPicPr>
        <xdr:cNvPr id="267" name="Text Box 659"/>
        <xdr:cNvPicPr/>
      </xdr:nvPicPr>
      <xdr:blipFill>
        <a:blip r:embed="rId1"/>
        <a:stretch>
          <a:fillRect/>
        </a:stretch>
      </xdr:blipFill>
      <xdr:spPr>
        <a:xfrm>
          <a:off x="1257935" y="72339200"/>
          <a:ext cx="170815" cy="624840"/>
        </a:xfrm>
        <a:prstGeom prst="rect">
          <a:avLst/>
        </a:prstGeom>
        <a:noFill/>
        <a:ln w="9525">
          <a:noFill/>
        </a:ln>
      </xdr:spPr>
    </xdr:pic>
    <xdr:clientData/>
  </xdr:twoCellAnchor>
  <xdr:twoCellAnchor editAs="oneCell">
    <xdr:from>
      <xdr:col>1</xdr:col>
      <xdr:colOff>684530</xdr:colOff>
      <xdr:row>119</xdr:row>
      <xdr:rowOff>0</xdr:rowOff>
    </xdr:from>
    <xdr:to>
      <xdr:col>1</xdr:col>
      <xdr:colOff>855345</xdr:colOff>
      <xdr:row>119</xdr:row>
      <xdr:rowOff>580390</xdr:rowOff>
    </xdr:to>
    <xdr:pic>
      <xdr:nvPicPr>
        <xdr:cNvPr id="268" name="Text Box 659"/>
        <xdr:cNvPicPr/>
      </xdr:nvPicPr>
      <xdr:blipFill>
        <a:blip r:embed="rId1"/>
        <a:stretch>
          <a:fillRect/>
        </a:stretch>
      </xdr:blipFill>
      <xdr:spPr>
        <a:xfrm>
          <a:off x="1257935" y="72339200"/>
          <a:ext cx="170815" cy="580390"/>
        </a:xfrm>
        <a:prstGeom prst="rect">
          <a:avLst/>
        </a:prstGeom>
        <a:noFill/>
        <a:ln w="9525">
          <a:noFill/>
        </a:ln>
      </xdr:spPr>
    </xdr:pic>
    <xdr:clientData/>
  </xdr:twoCellAnchor>
  <xdr:twoCellAnchor editAs="oneCell">
    <xdr:from>
      <xdr:col>1</xdr:col>
      <xdr:colOff>684530</xdr:colOff>
      <xdr:row>119</xdr:row>
      <xdr:rowOff>0</xdr:rowOff>
    </xdr:from>
    <xdr:to>
      <xdr:col>1</xdr:col>
      <xdr:colOff>855345</xdr:colOff>
      <xdr:row>120</xdr:row>
      <xdr:rowOff>3175</xdr:rowOff>
    </xdr:to>
    <xdr:pic>
      <xdr:nvPicPr>
        <xdr:cNvPr id="269" name="Text Box 659"/>
        <xdr:cNvPicPr/>
      </xdr:nvPicPr>
      <xdr:blipFill>
        <a:blip r:embed="rId1"/>
        <a:stretch>
          <a:fillRect/>
        </a:stretch>
      </xdr:blipFill>
      <xdr:spPr>
        <a:xfrm>
          <a:off x="1257935" y="72339200"/>
          <a:ext cx="170815" cy="612775"/>
        </a:xfrm>
        <a:prstGeom prst="rect">
          <a:avLst/>
        </a:prstGeom>
        <a:noFill/>
        <a:ln w="9525">
          <a:noFill/>
        </a:ln>
      </xdr:spPr>
    </xdr:pic>
    <xdr:clientData/>
  </xdr:twoCellAnchor>
  <xdr:twoCellAnchor editAs="oneCell">
    <xdr:from>
      <xdr:col>1</xdr:col>
      <xdr:colOff>684530</xdr:colOff>
      <xdr:row>119</xdr:row>
      <xdr:rowOff>0</xdr:rowOff>
    </xdr:from>
    <xdr:to>
      <xdr:col>1</xdr:col>
      <xdr:colOff>855345</xdr:colOff>
      <xdr:row>120</xdr:row>
      <xdr:rowOff>3175</xdr:rowOff>
    </xdr:to>
    <xdr:pic>
      <xdr:nvPicPr>
        <xdr:cNvPr id="270" name="Text Box 659"/>
        <xdr:cNvPicPr/>
      </xdr:nvPicPr>
      <xdr:blipFill>
        <a:blip r:embed="rId1"/>
        <a:stretch>
          <a:fillRect/>
        </a:stretch>
      </xdr:blipFill>
      <xdr:spPr>
        <a:xfrm>
          <a:off x="1257935" y="72339200"/>
          <a:ext cx="170815" cy="612775"/>
        </a:xfrm>
        <a:prstGeom prst="rect">
          <a:avLst/>
        </a:prstGeom>
        <a:noFill/>
        <a:ln w="9525">
          <a:noFill/>
        </a:ln>
      </xdr:spPr>
    </xdr:pic>
    <xdr:clientData/>
  </xdr:twoCellAnchor>
  <xdr:twoCellAnchor editAs="oneCell">
    <xdr:from>
      <xdr:col>1</xdr:col>
      <xdr:colOff>684530</xdr:colOff>
      <xdr:row>119</xdr:row>
      <xdr:rowOff>0</xdr:rowOff>
    </xdr:from>
    <xdr:to>
      <xdr:col>1</xdr:col>
      <xdr:colOff>855345</xdr:colOff>
      <xdr:row>120</xdr:row>
      <xdr:rowOff>15240</xdr:rowOff>
    </xdr:to>
    <xdr:pic>
      <xdr:nvPicPr>
        <xdr:cNvPr id="271" name="Text Box 659"/>
        <xdr:cNvPicPr/>
      </xdr:nvPicPr>
      <xdr:blipFill>
        <a:blip r:embed="rId1"/>
        <a:stretch>
          <a:fillRect/>
        </a:stretch>
      </xdr:blipFill>
      <xdr:spPr>
        <a:xfrm>
          <a:off x="1257935" y="72339200"/>
          <a:ext cx="170815" cy="624840"/>
        </a:xfrm>
        <a:prstGeom prst="rect">
          <a:avLst/>
        </a:prstGeom>
        <a:noFill/>
        <a:ln w="9525">
          <a:noFill/>
        </a:ln>
      </xdr:spPr>
    </xdr:pic>
    <xdr:clientData/>
  </xdr:twoCellAnchor>
  <xdr:twoCellAnchor editAs="oneCell">
    <xdr:from>
      <xdr:col>1</xdr:col>
      <xdr:colOff>684530</xdr:colOff>
      <xdr:row>119</xdr:row>
      <xdr:rowOff>0</xdr:rowOff>
    </xdr:from>
    <xdr:to>
      <xdr:col>1</xdr:col>
      <xdr:colOff>855345</xdr:colOff>
      <xdr:row>119</xdr:row>
      <xdr:rowOff>580390</xdr:rowOff>
    </xdr:to>
    <xdr:pic>
      <xdr:nvPicPr>
        <xdr:cNvPr id="272" name="Text Box 659"/>
        <xdr:cNvPicPr/>
      </xdr:nvPicPr>
      <xdr:blipFill>
        <a:blip r:embed="rId1"/>
        <a:stretch>
          <a:fillRect/>
        </a:stretch>
      </xdr:blipFill>
      <xdr:spPr>
        <a:xfrm>
          <a:off x="1257935" y="72339200"/>
          <a:ext cx="170815" cy="580390"/>
        </a:xfrm>
        <a:prstGeom prst="rect">
          <a:avLst/>
        </a:prstGeom>
        <a:noFill/>
        <a:ln w="9525">
          <a:noFill/>
        </a:ln>
      </xdr:spPr>
    </xdr:pic>
    <xdr:clientData/>
  </xdr:twoCellAnchor>
  <xdr:twoCellAnchor editAs="oneCell">
    <xdr:from>
      <xdr:col>1</xdr:col>
      <xdr:colOff>684530</xdr:colOff>
      <xdr:row>119</xdr:row>
      <xdr:rowOff>0</xdr:rowOff>
    </xdr:from>
    <xdr:to>
      <xdr:col>1</xdr:col>
      <xdr:colOff>855345</xdr:colOff>
      <xdr:row>120</xdr:row>
      <xdr:rowOff>3175</xdr:rowOff>
    </xdr:to>
    <xdr:pic>
      <xdr:nvPicPr>
        <xdr:cNvPr id="273" name="Text Box 659"/>
        <xdr:cNvPicPr/>
      </xdr:nvPicPr>
      <xdr:blipFill>
        <a:blip r:embed="rId1"/>
        <a:stretch>
          <a:fillRect/>
        </a:stretch>
      </xdr:blipFill>
      <xdr:spPr>
        <a:xfrm>
          <a:off x="1257935" y="72339200"/>
          <a:ext cx="170815" cy="612775"/>
        </a:xfrm>
        <a:prstGeom prst="rect">
          <a:avLst/>
        </a:prstGeom>
        <a:noFill/>
        <a:ln w="9525">
          <a:noFill/>
        </a:ln>
      </xdr:spPr>
    </xdr:pic>
    <xdr:clientData/>
  </xdr:twoCellAnchor>
  <xdr:twoCellAnchor editAs="oneCell">
    <xdr:from>
      <xdr:col>1</xdr:col>
      <xdr:colOff>684530</xdr:colOff>
      <xdr:row>119</xdr:row>
      <xdr:rowOff>0</xdr:rowOff>
    </xdr:from>
    <xdr:to>
      <xdr:col>1</xdr:col>
      <xdr:colOff>855345</xdr:colOff>
      <xdr:row>120</xdr:row>
      <xdr:rowOff>3175</xdr:rowOff>
    </xdr:to>
    <xdr:pic>
      <xdr:nvPicPr>
        <xdr:cNvPr id="274" name="Text Box 659"/>
        <xdr:cNvPicPr/>
      </xdr:nvPicPr>
      <xdr:blipFill>
        <a:blip r:embed="rId1"/>
        <a:stretch>
          <a:fillRect/>
        </a:stretch>
      </xdr:blipFill>
      <xdr:spPr>
        <a:xfrm>
          <a:off x="1257935" y="72339200"/>
          <a:ext cx="170815" cy="612775"/>
        </a:xfrm>
        <a:prstGeom prst="rect">
          <a:avLst/>
        </a:prstGeom>
        <a:noFill/>
        <a:ln w="9525">
          <a:noFill/>
        </a:ln>
      </xdr:spPr>
    </xdr:pic>
    <xdr:clientData/>
  </xdr:twoCellAnchor>
  <xdr:twoCellAnchor editAs="oneCell">
    <xdr:from>
      <xdr:col>1</xdr:col>
      <xdr:colOff>684530</xdr:colOff>
      <xdr:row>119</xdr:row>
      <xdr:rowOff>0</xdr:rowOff>
    </xdr:from>
    <xdr:to>
      <xdr:col>1</xdr:col>
      <xdr:colOff>855345</xdr:colOff>
      <xdr:row>120</xdr:row>
      <xdr:rowOff>15240</xdr:rowOff>
    </xdr:to>
    <xdr:pic>
      <xdr:nvPicPr>
        <xdr:cNvPr id="275" name="Text Box 659"/>
        <xdr:cNvPicPr/>
      </xdr:nvPicPr>
      <xdr:blipFill>
        <a:blip r:embed="rId1"/>
        <a:stretch>
          <a:fillRect/>
        </a:stretch>
      </xdr:blipFill>
      <xdr:spPr>
        <a:xfrm>
          <a:off x="1257935" y="72339200"/>
          <a:ext cx="170815" cy="624840"/>
        </a:xfrm>
        <a:prstGeom prst="rect">
          <a:avLst/>
        </a:prstGeom>
        <a:noFill/>
        <a:ln w="9525">
          <a:noFill/>
        </a:ln>
      </xdr:spPr>
    </xdr:pic>
    <xdr:clientData/>
  </xdr:twoCellAnchor>
  <xdr:twoCellAnchor editAs="oneCell">
    <xdr:from>
      <xdr:col>1</xdr:col>
      <xdr:colOff>684530</xdr:colOff>
      <xdr:row>119</xdr:row>
      <xdr:rowOff>0</xdr:rowOff>
    </xdr:from>
    <xdr:to>
      <xdr:col>1</xdr:col>
      <xdr:colOff>855345</xdr:colOff>
      <xdr:row>119</xdr:row>
      <xdr:rowOff>580390</xdr:rowOff>
    </xdr:to>
    <xdr:pic>
      <xdr:nvPicPr>
        <xdr:cNvPr id="276" name="Text Box 659"/>
        <xdr:cNvPicPr/>
      </xdr:nvPicPr>
      <xdr:blipFill>
        <a:blip r:embed="rId1"/>
        <a:stretch>
          <a:fillRect/>
        </a:stretch>
      </xdr:blipFill>
      <xdr:spPr>
        <a:xfrm>
          <a:off x="1257935" y="72339200"/>
          <a:ext cx="170815" cy="580390"/>
        </a:xfrm>
        <a:prstGeom prst="rect">
          <a:avLst/>
        </a:prstGeom>
        <a:noFill/>
        <a:ln w="9525">
          <a:noFill/>
        </a:ln>
      </xdr:spPr>
    </xdr:pic>
    <xdr:clientData/>
  </xdr:twoCellAnchor>
  <xdr:twoCellAnchor editAs="oneCell">
    <xdr:from>
      <xdr:col>1</xdr:col>
      <xdr:colOff>684530</xdr:colOff>
      <xdr:row>119</xdr:row>
      <xdr:rowOff>0</xdr:rowOff>
    </xdr:from>
    <xdr:to>
      <xdr:col>1</xdr:col>
      <xdr:colOff>855345</xdr:colOff>
      <xdr:row>120</xdr:row>
      <xdr:rowOff>3175</xdr:rowOff>
    </xdr:to>
    <xdr:pic>
      <xdr:nvPicPr>
        <xdr:cNvPr id="277" name="Text Box 659"/>
        <xdr:cNvPicPr/>
      </xdr:nvPicPr>
      <xdr:blipFill>
        <a:blip r:embed="rId1"/>
        <a:stretch>
          <a:fillRect/>
        </a:stretch>
      </xdr:blipFill>
      <xdr:spPr>
        <a:xfrm>
          <a:off x="1257935" y="72339200"/>
          <a:ext cx="170815" cy="612775"/>
        </a:xfrm>
        <a:prstGeom prst="rect">
          <a:avLst/>
        </a:prstGeom>
        <a:noFill/>
        <a:ln w="9525">
          <a:noFill/>
        </a:ln>
      </xdr:spPr>
    </xdr:pic>
    <xdr:clientData/>
  </xdr:twoCellAnchor>
  <xdr:twoCellAnchor editAs="oneCell">
    <xdr:from>
      <xdr:col>1</xdr:col>
      <xdr:colOff>684530</xdr:colOff>
      <xdr:row>119</xdr:row>
      <xdr:rowOff>0</xdr:rowOff>
    </xdr:from>
    <xdr:to>
      <xdr:col>1</xdr:col>
      <xdr:colOff>855345</xdr:colOff>
      <xdr:row>120</xdr:row>
      <xdr:rowOff>3175</xdr:rowOff>
    </xdr:to>
    <xdr:pic>
      <xdr:nvPicPr>
        <xdr:cNvPr id="278" name="Text Box 659"/>
        <xdr:cNvPicPr/>
      </xdr:nvPicPr>
      <xdr:blipFill>
        <a:blip r:embed="rId1"/>
        <a:stretch>
          <a:fillRect/>
        </a:stretch>
      </xdr:blipFill>
      <xdr:spPr>
        <a:xfrm>
          <a:off x="1257935" y="72339200"/>
          <a:ext cx="170815" cy="612775"/>
        </a:xfrm>
        <a:prstGeom prst="rect">
          <a:avLst/>
        </a:prstGeom>
        <a:noFill/>
        <a:ln w="9525">
          <a:noFill/>
        </a:ln>
      </xdr:spPr>
    </xdr:pic>
    <xdr:clientData/>
  </xdr:twoCellAnchor>
  <xdr:twoCellAnchor editAs="oneCell">
    <xdr:from>
      <xdr:col>1</xdr:col>
      <xdr:colOff>684530</xdr:colOff>
      <xdr:row>119</xdr:row>
      <xdr:rowOff>0</xdr:rowOff>
    </xdr:from>
    <xdr:to>
      <xdr:col>1</xdr:col>
      <xdr:colOff>855345</xdr:colOff>
      <xdr:row>120</xdr:row>
      <xdr:rowOff>15240</xdr:rowOff>
    </xdr:to>
    <xdr:pic>
      <xdr:nvPicPr>
        <xdr:cNvPr id="279" name="Text Box 659"/>
        <xdr:cNvPicPr/>
      </xdr:nvPicPr>
      <xdr:blipFill>
        <a:blip r:embed="rId1"/>
        <a:stretch>
          <a:fillRect/>
        </a:stretch>
      </xdr:blipFill>
      <xdr:spPr>
        <a:xfrm>
          <a:off x="1257935" y="72339200"/>
          <a:ext cx="170815" cy="624840"/>
        </a:xfrm>
        <a:prstGeom prst="rect">
          <a:avLst/>
        </a:prstGeom>
        <a:noFill/>
        <a:ln w="9525">
          <a:noFill/>
        </a:ln>
      </xdr:spPr>
    </xdr:pic>
    <xdr:clientData/>
  </xdr:twoCellAnchor>
  <xdr:twoCellAnchor editAs="oneCell">
    <xdr:from>
      <xdr:col>1</xdr:col>
      <xdr:colOff>684530</xdr:colOff>
      <xdr:row>119</xdr:row>
      <xdr:rowOff>0</xdr:rowOff>
    </xdr:from>
    <xdr:to>
      <xdr:col>1</xdr:col>
      <xdr:colOff>855345</xdr:colOff>
      <xdr:row>119</xdr:row>
      <xdr:rowOff>580390</xdr:rowOff>
    </xdr:to>
    <xdr:pic>
      <xdr:nvPicPr>
        <xdr:cNvPr id="280" name="Text Box 659"/>
        <xdr:cNvPicPr/>
      </xdr:nvPicPr>
      <xdr:blipFill>
        <a:blip r:embed="rId1"/>
        <a:stretch>
          <a:fillRect/>
        </a:stretch>
      </xdr:blipFill>
      <xdr:spPr>
        <a:xfrm>
          <a:off x="1257935" y="72339200"/>
          <a:ext cx="170815" cy="580390"/>
        </a:xfrm>
        <a:prstGeom prst="rect">
          <a:avLst/>
        </a:prstGeom>
        <a:noFill/>
        <a:ln w="9525">
          <a:noFill/>
        </a:ln>
      </xdr:spPr>
    </xdr:pic>
    <xdr:clientData/>
  </xdr:twoCellAnchor>
  <xdr:twoCellAnchor editAs="oneCell">
    <xdr:from>
      <xdr:col>3</xdr:col>
      <xdr:colOff>609600</xdr:colOff>
      <xdr:row>119</xdr:row>
      <xdr:rowOff>163830</xdr:rowOff>
    </xdr:from>
    <xdr:to>
      <xdr:col>3</xdr:col>
      <xdr:colOff>766445</xdr:colOff>
      <xdr:row>120</xdr:row>
      <xdr:rowOff>89535</xdr:rowOff>
    </xdr:to>
    <xdr:pic>
      <xdr:nvPicPr>
        <xdr:cNvPr id="350" name="Text Box 659"/>
        <xdr:cNvPicPr/>
      </xdr:nvPicPr>
      <xdr:blipFill>
        <a:blip r:embed="rId1"/>
        <a:stretch>
          <a:fillRect/>
        </a:stretch>
      </xdr:blipFill>
      <xdr:spPr>
        <a:xfrm>
          <a:off x="4578985" y="72503030"/>
          <a:ext cx="156845" cy="535305"/>
        </a:xfrm>
        <a:prstGeom prst="rect">
          <a:avLst/>
        </a:prstGeom>
        <a:noFill/>
        <a:ln w="9525">
          <a:noFill/>
        </a:ln>
      </xdr:spPr>
    </xdr:pic>
    <xdr:clientData/>
  </xdr:twoCellAnchor>
  <xdr:twoCellAnchor editAs="oneCell">
    <xdr:from>
      <xdr:col>3</xdr:col>
      <xdr:colOff>609600</xdr:colOff>
      <xdr:row>119</xdr:row>
      <xdr:rowOff>163830</xdr:rowOff>
    </xdr:from>
    <xdr:to>
      <xdr:col>3</xdr:col>
      <xdr:colOff>766445</xdr:colOff>
      <xdr:row>119</xdr:row>
      <xdr:rowOff>584835</xdr:rowOff>
    </xdr:to>
    <xdr:pic>
      <xdr:nvPicPr>
        <xdr:cNvPr id="351" name="Text Box 659"/>
        <xdr:cNvPicPr/>
      </xdr:nvPicPr>
      <xdr:blipFill>
        <a:blip r:embed="rId1"/>
        <a:stretch>
          <a:fillRect/>
        </a:stretch>
      </xdr:blipFill>
      <xdr:spPr>
        <a:xfrm>
          <a:off x="4578985" y="72503030"/>
          <a:ext cx="156845" cy="421005"/>
        </a:xfrm>
        <a:prstGeom prst="rect">
          <a:avLst/>
        </a:prstGeom>
        <a:noFill/>
        <a:ln w="9525">
          <a:noFill/>
        </a:ln>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createdVersion="5" refreshedVersion="5" minRefreshableVersion="3" refreshedDate="45694.7407291667" refreshedBy="Administrator" recordCount="655">
  <cacheSource type="worksheet">
    <worksheetSource ref="A3:F653" sheet="Sheet1"/>
  </cacheSource>
  <cacheFields count="34">
    <cacheField name="序号" numFmtId="0">
      <sharedItems containsSemiMixedTypes="0" containsString="0" containsNumber="1" containsInteger="1" minValue="0" maxValue="655" count="655">
        <n v="1"/>
        <n v="2"/>
        <n v="3"/>
        <n v="4"/>
        <n v="5"/>
        <n v="6"/>
        <n v="7"/>
        <n v="8"/>
        <n v="9"/>
        <n v="10"/>
        <n v="11"/>
        <n v="12"/>
        <n v="13"/>
        <n v="14"/>
        <n v="15"/>
        <n v="16"/>
        <n v="17"/>
        <n v="18"/>
        <n v="19"/>
        <n v="20"/>
        <n v="21"/>
        <n v="22"/>
        <n v="23"/>
        <n v="24"/>
        <n v="25"/>
        <n v="26"/>
        <n v="27"/>
        <n v="28"/>
        <n v="29"/>
        <n v="30"/>
        <n v="31"/>
        <n v="32"/>
        <n v="33"/>
        <n v="34"/>
        <n v="35"/>
        <n v="36"/>
        <n v="37"/>
        <n v="38"/>
        <n v="39"/>
        <n v="40"/>
        <n v="41"/>
        <n v="42"/>
        <n v="43"/>
        <n v="44"/>
        <n v="45"/>
        <n v="46"/>
        <n v="47"/>
        <n v="48"/>
        <n v="49"/>
        <n v="50"/>
        <n v="51"/>
        <n v="52"/>
        <n v="53"/>
        <n v="54"/>
        <n v="55"/>
        <n v="56"/>
        <n v="57"/>
        <n v="58"/>
        <n v="59"/>
        <n v="60"/>
        <n v="61"/>
        <n v="62"/>
        <n v="63"/>
        <n v="64"/>
        <n v="65"/>
        <n v="66"/>
        <n v="67"/>
        <n v="68"/>
        <n v="69"/>
        <n v="70"/>
        <n v="71"/>
        <n v="72"/>
        <n v="73"/>
        <n v="74"/>
        <n v="75"/>
        <n v="76"/>
        <n v="77"/>
        <n v="78"/>
        <n v="79"/>
        <n v="80"/>
        <n v="81"/>
        <n v="82"/>
        <n v="83"/>
        <n v="84"/>
        <n v="85"/>
        <n v="86"/>
        <n v="87"/>
        <n v="88"/>
        <n v="89"/>
        <n v="90"/>
        <n v="91"/>
        <n v="92"/>
        <n v="93"/>
        <n v="94"/>
        <n v="95"/>
        <n v="96"/>
        <n v="97"/>
        <n v="98"/>
        <n v="99"/>
        <n v="100"/>
        <n v="101"/>
        <n v="102"/>
        <n v="103"/>
        <n v="104"/>
        <n v="105"/>
        <n v="106"/>
        <n v="107"/>
        <n v="108"/>
        <n v="109"/>
        <n v="110"/>
        <n v="111"/>
        <n v="112"/>
        <n v="113"/>
        <n v="114"/>
        <n v="115"/>
        <n v="116"/>
        <n v="117"/>
        <n v="118"/>
        <n v="119"/>
        <n v="120"/>
        <n v="121"/>
        <n v="122"/>
        <n v="123"/>
        <n v="124"/>
        <n v="125"/>
        <n v="126"/>
        <n v="127"/>
        <n v="128"/>
        <n v="129"/>
        <n v="130"/>
        <n v="131"/>
        <n v="132"/>
        <n v="133"/>
        <n v="134"/>
        <n v="135"/>
        <n v="136"/>
        <n v="137"/>
        <n v="138"/>
        <n v="139"/>
        <n v="140"/>
        <n v="141"/>
        <n v="142"/>
        <n v="143"/>
        <n v="144"/>
        <n v="145"/>
        <n v="146"/>
        <n v="147"/>
        <n v="148"/>
        <n v="149"/>
        <n v="150"/>
        <n v="151"/>
        <n v="152"/>
        <n v="153"/>
        <n v="154"/>
        <n v="155"/>
        <n v="156"/>
        <n v="157"/>
        <n v="158"/>
        <n v="159"/>
        <n v="160"/>
        <n v="161"/>
        <n v="162"/>
        <n v="163"/>
        <n v="164"/>
        <n v="165"/>
        <n v="166"/>
        <n v="167"/>
        <n v="168"/>
        <n v="169"/>
        <n v="170"/>
        <n v="171"/>
        <n v="172"/>
        <n v="173"/>
        <n v="174"/>
        <n v="175"/>
        <n v="176"/>
        <n v="177"/>
        <n v="178"/>
        <n v="179"/>
        <n v="180"/>
        <n v="181"/>
        <n v="182"/>
        <n v="183"/>
        <n v="184"/>
        <n v="185"/>
        <n v="186"/>
        <n v="187"/>
        <n v="188"/>
        <n v="189"/>
        <n v="190"/>
        <n v="191"/>
        <n v="192"/>
        <n v="193"/>
        <n v="194"/>
        <n v="195"/>
        <n v="196"/>
        <n v="197"/>
        <n v="198"/>
        <n v="199"/>
        <n v="200"/>
        <n v="201"/>
        <n v="202"/>
        <n v="203"/>
        <n v="204"/>
        <n v="205"/>
        <n v="206"/>
        <n v="207"/>
        <n v="208"/>
        <n v="209"/>
        <n v="210"/>
        <n v="211"/>
        <n v="212"/>
        <n v="213"/>
        <n v="214"/>
        <n v="215"/>
        <n v="216"/>
        <n v="217"/>
        <n v="218"/>
        <n v="219"/>
        <n v="220"/>
        <n v="221"/>
        <n v="222"/>
        <n v="223"/>
        <n v="224"/>
        <n v="225"/>
        <n v="226"/>
        <n v="227"/>
        <n v="228"/>
        <n v="229"/>
        <n v="230"/>
        <n v="231"/>
        <n v="232"/>
        <n v="233"/>
        <n v="234"/>
        <n v="235"/>
        <n v="236"/>
        <n v="237"/>
        <n v="238"/>
        <n v="239"/>
        <n v="240"/>
        <n v="241"/>
        <n v="242"/>
        <n v="243"/>
        <n v="244"/>
        <n v="245"/>
        <n v="246"/>
        <n v="247"/>
        <n v="248"/>
        <n v="249"/>
        <n v="250"/>
        <n v="251"/>
        <n v="252"/>
        <n v="253"/>
        <n v="254"/>
        <n v="255"/>
        <n v="256"/>
        <n v="257"/>
        <n v="258"/>
        <n v="259"/>
        <n v="260"/>
        <n v="261"/>
        <n v="262"/>
        <n v="263"/>
        <n v="264"/>
        <n v="265"/>
        <n v="266"/>
        <n v="267"/>
        <n v="268"/>
        <n v="269"/>
        <n v="270"/>
        <n v="271"/>
        <n v="272"/>
        <n v="273"/>
        <n v="274"/>
        <n v="275"/>
        <n v="276"/>
        <n v="277"/>
        <n v="278"/>
        <n v="279"/>
        <n v="280"/>
        <n v="281"/>
        <n v="282"/>
        <n v="283"/>
        <n v="284"/>
        <n v="285"/>
        <n v="286"/>
        <n v="287"/>
        <n v="288"/>
        <n v="289"/>
        <n v="290"/>
        <n v="291"/>
        <n v="292"/>
        <n v="293"/>
        <n v="294"/>
        <n v="295"/>
        <n v="296"/>
        <n v="297"/>
        <n v="298"/>
        <n v="299"/>
        <n v="300"/>
        <n v="301"/>
        <n v="302"/>
        <n v="303"/>
        <n v="304"/>
        <n v="305"/>
        <n v="306"/>
        <n v="307"/>
        <n v="308"/>
        <n v="309"/>
        <n v="310"/>
        <n v="311"/>
        <n v="312"/>
        <n v="313"/>
        <n v="314"/>
        <n v="315"/>
        <n v="316"/>
        <n v="317"/>
        <n v="318"/>
        <n v="319"/>
        <n v="320"/>
        <n v="321"/>
        <n v="322"/>
        <n v="323"/>
        <n v="324"/>
        <n v="325"/>
        <n v="326"/>
        <n v="327"/>
        <n v="328"/>
        <n v="329"/>
        <n v="330"/>
        <n v="331"/>
        <n v="332"/>
        <n v="333"/>
        <n v="334"/>
        <n v="335"/>
        <n v="336"/>
        <n v="337"/>
        <n v="338"/>
        <n v="339"/>
        <n v="340"/>
        <n v="341"/>
        <n v="342"/>
        <n v="343"/>
        <n v="344"/>
        <n v="345"/>
        <n v="346"/>
        <n v="347"/>
        <n v="348"/>
        <n v="349"/>
        <n v="350"/>
        <n v="351"/>
        <n v="352"/>
        <n v="353"/>
        <n v="354"/>
        <n v="355"/>
        <n v="356"/>
        <n v="357"/>
        <n v="358"/>
        <n v="359"/>
        <n v="360"/>
        <n v="361"/>
        <n v="362"/>
        <n v="363"/>
        <n v="364"/>
        <n v="365"/>
        <n v="366"/>
        <n v="367"/>
        <n v="368"/>
        <n v="369"/>
        <n v="370"/>
        <n v="371"/>
        <n v="372"/>
        <n v="373"/>
        <n v="374"/>
        <n v="375"/>
        <n v="376"/>
        <n v="377"/>
        <n v="378"/>
        <n v="379"/>
        <n v="380"/>
        <n v="381"/>
        <n v="382"/>
        <n v="383"/>
        <n v="384"/>
        <n v="385"/>
        <n v="386"/>
        <n v="387"/>
        <n v="388"/>
        <n v="389"/>
        <n v="390"/>
        <n v="391"/>
        <n v="392"/>
        <n v="393"/>
        <n v="394"/>
        <n v="395"/>
        <n v="396"/>
        <n v="397"/>
        <n v="398"/>
        <n v="399"/>
        <n v="400"/>
        <n v="401"/>
        <n v="402"/>
        <n v="403"/>
        <n v="404"/>
        <n v="405"/>
        <n v="406"/>
        <n v="407"/>
        <n v="408"/>
        <n v="409"/>
        <n v="410"/>
        <n v="411"/>
        <n v="412"/>
        <n v="413"/>
        <n v="414"/>
        <n v="415"/>
        <n v="416"/>
        <n v="417"/>
        <n v="418"/>
        <n v="419"/>
        <n v="420"/>
        <n v="421"/>
        <n v="422"/>
        <n v="423"/>
        <n v="424"/>
        <n v="425"/>
        <n v="426"/>
        <n v="427"/>
        <n v="428"/>
        <n v="429"/>
        <n v="430"/>
        <n v="431"/>
        <n v="432"/>
        <n v="433"/>
        <n v="434"/>
        <n v="435"/>
        <n v="436"/>
        <n v="437"/>
        <n v="438"/>
        <n v="439"/>
        <n v="440"/>
        <n v="441"/>
        <n v="442"/>
        <n v="443"/>
        <n v="444"/>
        <n v="445"/>
        <n v="446"/>
        <n v="447"/>
        <n v="448"/>
        <n v="449"/>
        <n v="450"/>
        <n v="451"/>
        <n v="452"/>
        <n v="453"/>
        <n v="454"/>
        <n v="455"/>
        <n v="456"/>
        <n v="457"/>
        <n v="458"/>
        <n v="459"/>
        <n v="460"/>
        <n v="461"/>
        <n v="462"/>
        <n v="463"/>
        <n v="464"/>
        <n v="465"/>
        <n v="466"/>
        <n v="467"/>
        <n v="468"/>
        <n v="469"/>
        <n v="470"/>
        <n v="471"/>
        <n v="472"/>
        <n v="473"/>
        <n v="474"/>
        <n v="475"/>
        <n v="476"/>
        <n v="477"/>
        <n v="478"/>
        <n v="479"/>
        <n v="480"/>
        <n v="481"/>
        <n v="482"/>
        <n v="483"/>
        <n v="484"/>
        <n v="485"/>
        <n v="486"/>
        <n v="487"/>
        <n v="488"/>
        <n v="489"/>
        <n v="490"/>
        <n v="491"/>
        <n v="492"/>
        <n v="493"/>
        <n v="494"/>
        <n v="495"/>
        <n v="496"/>
        <n v="497"/>
        <n v="498"/>
        <n v="499"/>
        <n v="500"/>
        <n v="501"/>
        <n v="502"/>
        <n v="503"/>
        <n v="504"/>
        <n v="505"/>
        <n v="506"/>
        <n v="507"/>
        <n v="508"/>
        <n v="509"/>
        <n v="510"/>
        <n v="511"/>
        <n v="512"/>
        <n v="513"/>
        <n v="514"/>
        <n v="515"/>
        <n v="516"/>
        <n v="517"/>
        <n v="518"/>
        <n v="519"/>
        <n v="520"/>
        <n v="521"/>
        <n v="522"/>
        <n v="523"/>
        <n v="524"/>
        <n v="525"/>
        <n v="526"/>
        <n v="527"/>
        <n v="528"/>
        <n v="529"/>
        <n v="530"/>
        <n v="531"/>
        <n v="532"/>
        <n v="533"/>
        <n v="534"/>
        <n v="535"/>
        <n v="536"/>
        <n v="537"/>
        <n v="538"/>
        <n v="539"/>
        <n v="540"/>
        <n v="541"/>
        <n v="542"/>
        <n v="543"/>
        <n v="544"/>
        <n v="545"/>
        <n v="546"/>
        <n v="547"/>
        <n v="548"/>
        <n v="549"/>
        <n v="550"/>
        <n v="551"/>
        <n v="552"/>
        <n v="553"/>
        <n v="554"/>
        <n v="555"/>
        <n v="556"/>
        <n v="557"/>
        <n v="558"/>
        <n v="559"/>
        <n v="560"/>
        <n v="561"/>
        <n v="562"/>
        <n v="563"/>
        <n v="564"/>
        <n v="565"/>
        <n v="566"/>
        <n v="567"/>
        <n v="568"/>
        <n v="569"/>
        <n v="570"/>
        <n v="571"/>
        <n v="572"/>
        <n v="573"/>
        <n v="574"/>
        <n v="575"/>
        <n v="576"/>
        <n v="577"/>
        <n v="578"/>
        <n v="579"/>
        <n v="580"/>
        <n v="581"/>
        <n v="582"/>
        <n v="583"/>
        <n v="584"/>
        <n v="585"/>
        <n v="586"/>
        <n v="587"/>
        <n v="588"/>
        <n v="589"/>
        <n v="590"/>
        <n v="591"/>
        <n v="592"/>
        <n v="593"/>
        <n v="594"/>
        <n v="595"/>
        <n v="596"/>
        <n v="597"/>
        <n v="598"/>
        <n v="599"/>
        <n v="600"/>
        <n v="601"/>
        <n v="602"/>
        <n v="603"/>
        <n v="604"/>
        <n v="605"/>
        <n v="606"/>
        <n v="607"/>
        <n v="608"/>
        <n v="609"/>
        <n v="610"/>
        <n v="611"/>
        <n v="612"/>
        <n v="613"/>
        <n v="614"/>
        <n v="615"/>
        <n v="616"/>
        <n v="617"/>
        <n v="618"/>
        <n v="619"/>
        <n v="620"/>
        <n v="621"/>
        <n v="622"/>
        <n v="623"/>
        <n v="624"/>
        <n v="625"/>
        <n v="626"/>
        <n v="627"/>
        <n v="628"/>
        <n v="629"/>
        <n v="630"/>
        <n v="631"/>
        <n v="632"/>
        <n v="633"/>
        <n v="634"/>
        <n v="635"/>
        <n v="636"/>
        <n v="637"/>
        <n v="638"/>
        <n v="639"/>
        <n v="640"/>
        <n v="641"/>
        <n v="642"/>
        <n v="643"/>
        <n v="644"/>
        <n v="645"/>
        <n v="646"/>
        <n v="647"/>
        <n v="648"/>
        <n v="649"/>
        <n v="650"/>
        <n v="651"/>
        <n v="652"/>
        <n v="653"/>
        <n v="654"/>
        <n v="655"/>
      </sharedItems>
    </cacheField>
    <cacheField name="省级/市级重大项目" numFmtId="0">
      <sharedItems count="2">
        <s v="省级"/>
        <s v="市级"/>
      </sharedItems>
    </cacheField>
    <cacheField name="项目云序号" numFmtId="0">
      <sharedItems containsBlank="1" count="204">
        <s v=""/>
        <s v="2020520402010559"/>
        <s v="2022520402012769"/>
        <s v="2022520402012669"/>
        <s v="2022520402012665"/>
        <s v="2022520402012639"/>
        <s v="2023520402007415"/>
        <s v="2023520402003561"/>
        <s v="2023520402003557"/>
        <s v="2023520402007364"/>
        <s v="2023520402007333"/>
        <s v="2023520402011288"/>
        <s v="2023520402007804"/>
        <s v="2023520402007787"/>
        <s v="2023520402003587"/>
        <s v="2023520402003586"/>
        <s v="2023520402003584"/>
        <s v="2023520402003814"/>
        <s v="2023520402003719"/>
        <s v="2023520402003815"/>
        <s v="2023520402003816"/>
        <s v="2023520402005400"/>
        <m/>
        <s v="2023520402003589"/>
        <s v="2023520402008601"/>
        <s v="2022520421013356"/>
        <s v="2023520421005574"/>
        <s v="2023520421007164"/>
        <s v="2023520421007483"/>
        <s v="2023520421005290"/>
        <s v="2023520421007498"/>
        <s v="2023520421007472"/>
        <s v="2023520421007260"/>
        <s v="2023520421007301"/>
        <s v="2023520421007798"/>
        <s v="2023520421007502"/>
        <s v="2023520421007506"/>
        <s v="2023520421007511"/>
        <s v="2023520421007517"/>
        <s v="2023520421007521"/>
        <s v="2023520421009125"/>
        <s v="2023520421009131"/>
        <s v="2022520421013357"/>
        <s v="2023520421005401"/>
        <s v="2020520421009829"/>
        <s v="2020520421004709"/>
        <s v="2023520421007476"/>
        <s v="2020520421009973"/>
        <s v="2021520421000397"/>
        <s v="2023520421004040"/>
        <s v="2022520421010656"/>
        <s v="2024520421000317"/>
        <s v="2023520421010469"/>
        <s v="2023520421010557"/>
        <s v="2023520421010595"/>
        <s v="2023520421003988"/>
        <s v="2021520421008133"/>
        <s v="2021520421008134"/>
        <s v="2023520421007831"/>
        <s v="2023520421007952"/>
        <s v="2024520421000291"/>
        <s v="2023520421007129"/>
        <s v="_x000a_2024520421000330"/>
        <s v="_x000a_2024520421000331"/>
        <s v="2023520421002052"/>
        <s v="2022520421013358"/>
        <s v="2023520421005519"/>
        <s v="2023520421009518"/>
        <s v="2023520421003500"/>
        <s v="2021520421007972"/>
        <s v="2023520421007760"/>
        <s v="2024520421000327"/>
        <s v="2024520421000486"/>
        <s v="2023520421010452"/>
        <s v="2022520421010655"/>
        <s v="2021520421008075"/>
        <s v="2022520421016131"/>
        <s v="2023520421001944"/>
        <s v="2024520421000482"/>
        <s v="2206-520422-04-01-141706"/>
        <s v="2018-520422-47-03-534049"/>
        <s v="2201-520422-04-01-463354"/>
        <s v="2023520423003684"/>
        <s v="2022520423013437"/>
        <s v="2023520423003670"/>
        <s v="2023520423003679"/>
        <s v="2023520423003683"/>
        <s v="2023520423003677"/>
        <s v="2023520423007268"/>
        <s v="2023520423008548"/>
        <s v="2022520423006561"/>
        <s v="2023520423003686"/>
        <s v="2023520423003444"/>
        <s v="2022520423013407"/>
        <s v="2023520423007501"/>
        <s v="2022520423013507"/>
        <s v="2023520424003735"/>
        <s v="2023520424003732"/>
        <s v="2023520424003495"/>
        <s v="2023520424003497"/>
        <s v="2023520424003496"/>
        <s v="2022520424013490"/>
        <s v="2023520424002341"/>
        <s v="2022520424013474"/>
        <s v="2021520424000545"/>
        <s v="2021520424000548"/>
        <s v="2022520424013514"/>
        <s v="2022520424009434"/>
        <s v="2022520424010283"/>
        <s v="2022520424013400"/>
        <s v="2017520424041676"/>
        <s v="2021520424000543"/>
        <s v="2021520424003301"/>
        <s v="2021520424000549"/>
        <s v="2021520424000529"/>
        <s v="2021520424003303"/>
        <s v="2021520424000550"/>
        <s v="2021520424003288"/>
        <s v="2021520424003304"/>
        <s v="2023520424003492"/>
        <s v="2023520424003818"/>
        <s v="2023520424003553"/>
        <s v="2023520424003544"/>
        <s v="2404-520424-04-05-993807"/>
        <s v="2023520424009156"/>
        <s v="2023520424009008"/>
        <s v="2306-520424-04-01-174160"/>
        <s v="2023520424008161"/>
        <s v="2022520424008590"/>
        <s v="2019520424010877"/>
        <s v="2023520424008130"/>
        <s v="2023520424008146"/>
        <s v="2017520424041675"/>
        <s v="2023520424003551"/>
        <s v="2023520424003493"/>
        <s v="2023520424004061"/>
        <s v="2024520424006580"/>
        <s v="2017520424041674"/>
        <s v="2107-520424-04-01-417329"/>
        <s v="2411-520424-04-01-714234"/>
        <s v="2022520424016414"/>
        <s v="2022520424006166"/>
        <s v="2023520424007993"/>
        <s v="2024520424006906"/>
        <s v="2024520424007028"/>
        <s v="2024520424007030"/>
        <s v="2310-520424-04-05-276829"/>
        <s v="2024520424006438"/>
        <s v="2023520424000164"/>
        <s v="2405-520424-04-01-151923"/>
        <s v="2024520424006702"/>
        <s v="2024520424006701"/>
        <s v="2024520424003560"/>
        <s v="2408-520424-04-01-959676"/>
        <s v="2407-520424-04-01-176801"/>
        <s v="2021520424007692"/>
        <s v="2017520424043598"/>
        <s v="2023520424010103"/>
        <s v="2024520424003753"/>
        <s v="2403-520424-04-01-553176"/>
        <s v="2024520424006121"/>
        <s v="2023520424008377"/>
        <s v="2408-520424-04-05-435073"/>
        <s v="2409-520424-04-01-121941"/>
        <s v="2309-520424-04-05-112581"/>
        <s v="2306-520424-04-01-812023"/>
        <s v="2412-520424-04-01-676112"/>
        <s v="2409-520424-04-01-534768"/>
        <s v="2401-520425-04-01-309338"/>
        <s v="2206-520425-04-01-501515"/>
        <s v="2208-520425-04-01-943848"/>
        <s v="2022520425012455"/>
        <s v="2023520425007434"/>
        <s v="2302-520425-04-05-989131"/>
        <s v="22211-520425-04-05-851382"/>
        <s v="2023520425007513"/>
        <s v="2023520425009309"/>
        <s v="2023520425008254"/>
        <s v="2023520426007177"/>
        <s v="2023520426003467"/>
        <s v="2022520426012786"/>
        <s v="2022520426008999"/>
        <s v="2023520426006855"/>
        <s v="2023520426007127"/>
        <s v="2022520426008742"/>
        <s v="2023520426003992"/>
        <s v="2022520426009224"/>
        <s v="2023520426007284"/>
        <s v="2023520426007310"/>
        <s v="2023520426003471"/>
        <s v="2020520426004630"/>
        <s v="2023520426003469"/>
        <s v="2024_x000a_520427006290"/>
        <s v="2023520427007420"/>
        <s v="20235204270_x000a_07460"/>
        <s v="20235_x000a_20427007400"/>
        <s v="2023520427007380"/>
        <s v="202352042_x000a_7009460"/>
        <s v="202152042_x000a_7004830"/>
        <s v="2020520427004460"/>
        <s v="202352042_x000a_7003900"/>
        <s v="20245_x000a_20427006230"/>
        <s v="2023520400003812"/>
        <s v="调整为省级"/>
      </sharedItems>
    </cacheField>
    <cacheField name="项目名称" numFmtId="0">
      <sharedItems count="655">
        <s v="西秀区蔡官大齐鹞风电场项目"/>
        <s v="西秀区蔡官镇高坡风电场项目"/>
        <s v="西秀区衡秀▪未来城（一期）项目"/>
        <s v="西秀区挑水河片区城市排水管网更新改造建设项目"/>
        <s v="西秀区南支流-西支流片区城市排水管网更新改造建设项目"/>
        <s v="西秀区产业园片区城市排水管网更新改造建设项目"/>
        <s v="西秀区新场山泉风电场项目"/>
        <s v="西秀区岩腊五峰风电场项目"/>
        <s v="西秀区岩腊摆朵风电场项目"/>
        <s v="西秀区双堡关山风电场项目"/>
        <s v="西秀区轿子山坝道风电场项目"/>
        <s v="西秀区轿子山鼠场风电场项目"/>
        <s v="西秀区东片区污水提升设备更新项目"/>
        <s v="西秀区南山河畔城市森林花园住宅项目"/>
        <s v="西秀区安普·瑰丽建设项目"/>
        <s v="西秀产业园区农产品交易市场（三期）项目"/>
        <s v="安顺市西秀区北部污水处理提升改造项目"/>
        <s v="西秀区安吉精铸公司大型热等静压中心建设项目"/>
        <s v="西秀区贵州贵而安特种气体有限公司特种气体研制及民用、工业气体充装项目"/>
        <s v="西秀区道路灯杆LED显示屏广告位特许经营权建设项目"/>
        <s v="安顺市西秀区文化商业中心提质改造项目"/>
        <s v="西秀区国有甘堡林场九龙山森林民宿康养文化中心（二期）建设项目"/>
        <s v="西秀区南水片区A地块城市更新建设项目"/>
        <s v="西秀区刘官一期风电场项目"/>
        <s v="西秀区黄腊乡猛方农业光伏电站项目"/>
        <s v="西秀区航空锻造产品生产能力提升建设项目"/>
        <s v="西秀区铝业240KA电解优化技改项目"/>
        <s v="西秀区贵州航空产业城航空结构部件加工产业园B地块建设项目"/>
        <s v="西秀区翰瑞云谷电子信息产业园建设项目"/>
        <s v="西秀区乾辰谷材新材料产业园建设项目"/>
        <s v="西秀区安顺航空产业城航空锻件机械加工配套能力提升项目"/>
        <s v="西秀区芳華千墅房开项目"/>
        <s v="西秀区贵州航空产业城钛合金材料基地基础设施建设项目"/>
        <s v="西秀区贵州航空产业城航空制动产业园建设项目"/>
        <s v="西秀区大西桥镇农业产业现代化发展综合体建设项目"/>
        <s v="西秀区大西桥镇泛屯堡文化旅游项目"/>
        <s v="西秀区大西桥镇新型城镇化及文体康养小镇建设项目"/>
        <s v="西秀区岩腊风电场项目"/>
        <s v="西秀区岩腊乡马陇风电场项目"/>
        <s v="西秀区南蔡官风电场项目"/>
        <s v="西秀区新场风电场项目"/>
        <s v="西秀区贵州航空产业城航空结构部件加工产业园A地块建设项目"/>
        <s v="西秀区宁谷凤山风电场项目"/>
        <s v="西秀区蔡官岩脚风电场项目"/>
        <s v="西秀区七眼桥石棉风电场项目"/>
        <s v="西秀区杨武乡老虎冲风电场项目"/>
        <s v="西秀区杨武乡红土寨风电场项目"/>
        <s v="西秀区宁谷张家井风电场项目"/>
        <s v="西秀区黄腊龙青风电场项目"/>
        <s v="西秀区岩宁风电场项目"/>
        <s v="西秀区谷场风电场项目"/>
        <s v="西秀区关桥风电场项目"/>
        <s v="西秀区鸡场乡芦坝风电场"/>
        <s v="西秀区宁谷镇棋木风电场"/>
        <s v="西秀区新场乡关口风电场"/>
        <s v="西秀区宁谷镇林哨光伏电站"/>
        <s v="西秀区杨武乡补董光伏电站"/>
        <s v="西秀区黄腊乡王关光伏电站"/>
        <s v="西秀区蔡官大石板风电场"/>
        <s v="西秀区轿子山苦荞坡风电场"/>
        <s v="西秀区岩腊乡四家寨风电场"/>
        <s v="西秀区岩腊乡龙滩坝风电场"/>
        <s v="西秀区东屯220KV汇集站"/>
        <s v="西秀区蔡官220kV汇集站"/>
        <s v="沪昆国高贵阳至安顺段扩容（西秀区段）工程"/>
        <s v="西秀区安顺中心医院建设项目"/>
        <s v="西秀区大西桥镇现代高效蔬菜产业园区冷链仓储保鲜项目"/>
        <s v="西秀区城管指挥调度系统升级改造（5G智慧城管系统平台项目）工程"/>
        <s v="西秀区高标准蔬菜基地项目"/>
        <s v="西秀区文旅康养一体化提升项目"/>
        <s v="西秀区建筑垃圾资源化利用项目"/>
        <s v="西秀区生活垃圾分类资源化利用无害化处理项目"/>
        <s v="西秀区龙青路片区城市排水管网更新改造建设项目"/>
        <s v="安顺市第三高级中学新建（教学楼）项目"/>
        <s v="西秀区螺丝椒种植项目"/>
        <s v="贵州省西秀区革寨水库灌区项目"/>
        <s v="西秀区黑秧河及甘堡河九龙山段重点山洪沟治理项目"/>
        <s v="西秀区双堡镇农贸市场建设项目（二期）"/>
        <s v="西秀区罗官高效生态综合农业园项目"/>
        <s v="安顺市再生资源回收体系建设项目--普通固废分拣中心"/>
        <s v="西秀区黔中水利枢纽工程革寨2＃泵站分布式光伏发电项目"/>
        <s v="贵州省猫跳河（邢江河七眼桥至大西桥镇下九溪段）治理工程"/>
        <s v="西秀区白丁艺库文创园"/>
        <s v="山水云著"/>
        <s v="西秀区林下中药材种植产业链项目"/>
        <s v="西秀区东屯乡蛋鸡养殖项目"/>
        <s v="西秀区黄果树大街-南支流片区城市排水管网更新改造建设项目"/>
        <s v="西秀区城市燃气管道更新改造工程"/>
        <s v="西秀区贵喆科技有限公司 电暖炉、茶吧机等家电制造生产项目"/>
        <s v="安顺市民兵训练基地建设项目"/>
        <s v="西秀区再生资源回收建筑垃圾处理厂项目"/>
        <s v="西秀区贵州安酒集团有限公司8000吨白酒技改项目（一期2500吨白酒技改项目）"/>
        <s v="贵州省安顺市西秀区森林防火道路建设"/>
        <s v="西秀区2024年度贵州省安顺市乌江流域石漠化综合治理和水源涵养生态修复项目"/>
        <s v="西秀区食品用塑料包装容器工具制品生产项目"/>
        <s v="西秀区航空精密机械加工生产项目"/>
        <s v="西秀区东支流-西支流片区城市排水管网更新改造建设项目"/>
        <s v="西秀区塔山东路-市府路片区城市排水管网更新改造建设项目"/>
        <s v="安顺市西秀区杨武灌区续建配套与节水改造项目"/>
        <s v="贵州省安顺市西秀区江平中型灌区续建配套与节水改造项目"/>
        <s v="安顺市西秀区龙青灌区续建配套与节水改造项目"/>
        <s v="西秀区2025年高标准农田建设项目"/>
        <s v="西秀区2025年和美乡村建设项目"/>
        <s v="2025年西秀区老旧小区改造项目"/>
        <s v="安顺市西秀区海棵矿业有限公司年产80万吨建筑用玄武岩材料生产线项目"/>
        <s v="西秀区年养殖加工3万吨禽肉及冷链物流项目"/>
        <s v="西秀区蔡官镇宏发煤矿采掘智能化建设项目"/>
        <s v="西秀区干沟河顺河村段重点山洪沟治理项目"/>
        <s v="西秀区黄腊乡王官小河重点山洪沟防洪治理工程"/>
        <s v="西秀区鸡场乡猫营河重点山洪沟防洪治理工程"/>
        <s v="西秀区宁谷镇里板克小河重点山洪沟防洪治理工程"/>
        <s v="西秀区东屯乡河湾小河重点山洪沟防洪治理工程"/>
        <s v="安顺东华骨科医院建设项目"/>
        <s v="安顺市西秀区县域医共体建设项目"/>
        <s v="西秀区中心城区公厕升级改造项目"/>
        <s v="西秀区蔡官镇金银山煤矿兼并重组45万吨技改建设项目"/>
        <s v="西秀区蔡官镇安谷铁龙煤矿（兼并重组）技改建设项目"/>
        <s v="西秀区大水沟村、南马村城中村改造项目"/>
        <s v="西秀区玉碗村城中村改造项目"/>
        <s v="西秀区2025年5G基站建设项目"/>
        <s v="平坝区“新型建材”产业园建设项目"/>
        <s v="平坝区固达电线电缆（集团）有限公司产业升级改造项目"/>
        <s v="平坝区贵州营通公司支护材料建设项目"/>
        <s v="平坝区康命源（贵州）公司高分子新材料产业园项目"/>
        <s v="平坝区贵州鸿侠航空有限公司航空发动机零部件生产建设项目"/>
        <s v="平坝区贵州航空产业城安顺航空发动机制造产业园提质升级建设项目"/>
        <s v="平坝区年产15万吨氢氧化铝生产线技改项目"/>
        <s v="平坝区贵州天禹航燃动力科技有限公司航空发动机燃气轮机关键核心部件和整机研发项目"/>
        <s v="平坝区200米W/400米Wh独立储能示范性项目"/>
        <s v="平坝区贵州吾行思海科技有限公司超算中心建设项目（一期）"/>
        <s v="平坝区贵州民用航空职业学院二期建设项目"/>
        <s v="平坝区通用航空器产业基地建设项目"/>
        <s v="平坝区贵州航空应急救援设备制造项目"/>
        <s v="平坝区贵州航空应急救援中心基地项目"/>
        <s v="平坝区山地特色无人机应用场景示范区项目"/>
        <s v="平坝区中国通用航空产业联盟临空产业项目"/>
        <s v="平坝区航空医药产业园项目"/>
        <s v="平坝区低空旅游及康养产业园项目"/>
        <s v="平坝区夏云工业园产城融合PPP建设项目"/>
        <s v="平坝区贵州航空遥感应急保障通用机场项目"/>
        <s v="平坝区乐平镇全域土地综合整治试点项目"/>
        <s v="平坝区2015年城南片区城市棚户区改造项目（颐家园住宅项目）"/>
        <s v="平坝区贵州华创产业投资有限公司夏云产业园标准厂房及配套设施（一期）建设项目"/>
        <s v="平坝区年产3000千升兼香型白酒生产项目"/>
        <s v="平坝区公园首府项目"/>
        <s v="平坝区安顺高新区新医药产业一体化建设(一期）项目"/>
        <s v="平坝区龙泉新城·星河绿洲项目"/>
        <s v="平坝区万和·金街建设项目"/>
        <s v="平坝区佳泰君品项目"/>
        <s v="平坝区第三小学建设项目"/>
        <s v="平坝区城市北片区排涝一体化工程项目"/>
        <s v="平坝区南部片区排水及管网工程"/>
        <s v="平坝区城市东片区防洪排涝一体化工程项目"/>
        <s v="平坝区城市排水防涝提升改造项目"/>
        <s v="平坝区人民医院三期工程建设项目"/>
        <s v="平坝区三线老工业基地文化旅游建设项目"/>
        <s v="平坝区历史文化街区建设项目"/>
        <s v="平坝区智慧屯堡康养旅游建设项目"/>
        <s v="平坝区航空文化旅游运动基地建设项目"/>
        <s v="平坝区齐伯镇生态康养旅游综合建设项目"/>
        <s v="平坝区智黔·财富广场项目"/>
        <s v="平坝区贵州国塑管业公司绿色循环智能制造设备更新改造升级重大示范项目"/>
        <s v="平坝区贵州神农大健康科技有限公司刺梨产品深加工建设项目"/>
        <s v="平坝区贵州双木农机有限公司年产10万米山地运输轨道和100台运输机建设项目"/>
        <s v="平坝区贵州贵航输送带有限公司永磁电机建设项目"/>
        <s v="平坝区贵州安顺华邦塑胶有限公司生产厂房建设项目"/>
        <s v="平坝区贵州民用航空职业学院J2栋宿舍楼、实训楼工程"/>
        <s v="平坝区贵州汇通电缆有限公司生产基地项目一期"/>
        <s v="平坝区贵州德丰消防设备有限公司标准厂房二期项目"/>
        <s v="平坝区成都泰坦弘正氢能综合示范项目"/>
        <s v="平坝区贵州省宏鑫包装有限公司项目"/>
        <s v="平坝区贵州汇通电缆有限公司生产基地项目二期"/>
        <s v="平坝区贵州国塑科技管业有限责任公司绿色循环智能制造新型建材生产示范基地（塑谷·SUGU）建设项目"/>
        <s v="平坝区贵州德仕昌制造有限公司航空发动机环件加工能力提升项目"/>
        <s v="平坝区贵州浩宇新材料科技有限公司年产3万吨水泥添加剂生产项目"/>
        <s v="平坝区贵州省黔坝农业科技开发有限公司稻米观光加工厂建设项目"/>
        <s v="平坝区航空数谷110KV变电站建设项目"/>
        <s v="平坝区农作物秸秆综合利用项目"/>
        <s v="平坝区贵州康和顺粮油食品有限公司生产、加工及销售菜籽油生产线建设项目"/>
        <s v="平坝区贵州祖其食品厂食品（沙琪玛、膨化食品）加工生产建设项目"/>
        <s v="平坝区安顺市乐平乐福国际项目"/>
        <s v="平坝区贵州黔源电力股份有限公司引子渡分公司3台发电机改造项目"/>
        <s v="平坝区贵州马幺坡矿业有限公司平坝县乐平乡石旮旯煤矿(兼并重组)项目"/>
        <s v="平坝区天龙镇盘龙树煤矿（兼并重组）项目"/>
        <s v="平坝区羊昌至穿石农村道路建设项目"/>
        <s v="平坝区沪昆扩容贵阳至安顺段高速公路（平坝段）建设项目"/>
        <s v="平坝区X432野毛至云盘路面改善提升工程"/>
        <s v="平坝区乌当至长顺高速公路（平坝段）建设项目"/>
        <s v="平坝区齐伯镇第二幼儿园建设项目"/>
        <s v="平坝第一高级中学改扩建项目"/>
        <s v="平坝区第三中学教学综合楼、学生宿舍、体育馆项目"/>
        <s v="安顺市乌江流域石漠化综合治理和水源涵养生态修复项目（平坝区工程区）"/>
        <s v="平坝区航空智慧养老服务中心建设项目"/>
        <s v="平坝区生态型公益性公墓建设项目（一期）"/>
        <s v="平坝区2024年增发国债资金高标准农田建设项目"/>
        <s v="平坝区2024年平坝区夏云镇高标准农田建设项目"/>
        <s v="平坝区2025年度高标准农田建设项目"/>
        <s v="平坝区乐平河塘约村至麦翁村段河道治理工程"/>
        <s v="平坝城区槎白河水系治理工程二期（东门桥段-阳光小区）项目"/>
        <s v="平坝城区槎白河水系治理工程一期（平引路—东门桥段，阳光小区—沪昆铁路桥）项目"/>
        <s v="平坝区夏云镇农村规模化供水工程"/>
        <s v="平坝区夏云片区水环境治理工程"/>
        <s v="平坝区鼓楼街道排水管网改造提升工程项目"/>
        <s v="平坝区托育综合服务中心建设项目"/>
        <s v="平坝区妇幼保健院二期建设项目"/>
        <s v="平坝区疾病预防控制中心实验室建设项目"/>
        <s v="平坝区人民医院病区改造提升建设项目"/>
        <s v="平坝区中医院病房改造提升项目"/>
        <s v="平坝区予乐多九龙鸽养殖项目"/>
        <s v="平坝区体育公园建设项目"/>
        <s v="平坝区全民健身中心建设项目"/>
        <s v="平坝区平引路海绵化改造项目"/>
        <s v="平坝区迎宾路道路海绵建设项目"/>
        <s v="平坝区文明路道路及片区海绵化改造建设项目"/>
        <s v="平坝区羊昌河流域河道生态修复工程（一期）"/>
        <s v="贵阳市中心城区红枫湖集中式饮用水水源地环境综合整治项目（平坝部分）"/>
        <s v="平坝区夏云工业园区及集镇污水处理厂尾水与下游河道综合治理工程"/>
        <s v="平坝区瑞鑫·亦溪雅苑项目"/>
        <s v="平坝区瑞鑫·象郡雅苑项目"/>
        <s v="平坝区新能源充电桩建设项目"/>
        <s v="平坝区农产品仓储物流交易中心建设项目"/>
        <s v="平坝区建筑垃圾无害化资源化利用项目"/>
        <s v="普定县猫洞乡和谐农业光伏电站项目"/>
        <s v="普定县白岩镇兴农农业光伏电站项目"/>
        <s v="普定县坪上镇石板农业光伏电站项目"/>
        <s v="普定县猫洞乡余家尖山新民风电场项目"/>
        <s v="贵州能源普定电厂（2x66万千瓦燃煤发电项目）"/>
        <s v="普定县马场镇梅子关风电场项目"/>
        <s v="贵州能源集团普定县新型共享储能电站项目"/>
        <s v="盘江普定电厂220千伏送出工程项目"/>
        <s v="普定县猴场风电场项目"/>
        <s v="普定县猫洞来腰鼓风电场项目"/>
        <s v="普定县猫洞-马场农业光伏项目"/>
        <s v="普定县补郎乡狗侠洞农业光伏电站项目"/>
        <s v="普定县穿洞街道平桥农业光伏电站项目"/>
        <s v="普定县化处镇新寨瓦厂农业光伏电站项目"/>
        <s v="普定县化处镇张家社区农业光伏电站项目"/>
        <s v="普定县盘江普定2✕66万千瓦燃煤发电项目"/>
        <s v="普定县华强建材开发项目"/>
        <s v="普定县年产3万吨锂离子电池负极材料石墨化加工一体化（扩建）项目"/>
        <s v="普定县普琼煤矿（兼并重组）项目"/>
        <s v="普定普盛煤矿露天开采建设项目"/>
        <s v="普定县贵州德虹熙新材料公司厂区建设项目"/>
        <s v="普定县220千伏普定北输变电新建工程"/>
        <s v="普定县黄桶成品油储备库项目"/>
        <s v="普定县年产9.9万吨生活用纸制造项目"/>
        <s v="普定壹号院建设项目"/>
        <s v="普定县安顺康养避暑城"/>
        <s v="普定县黔中安顺（黄桶）多式联运物流枢纽工程"/>
        <s v="普定县GMP固体制剂工程建设项目"/>
        <s v="普定县讲义蝴蝶广场民俗街项目"/>
        <s v="普定安顺电厂余热循环利用建设项目（四期）"/>
        <s v="普定县青山绿城府邸康养项目"/>
        <s v="普定县马场镇茅草坪光伏电站"/>
        <s v="普定县化处镇偏坡光伏电站项目"/>
        <s v="普定县马场镇黄家冲光伏电站项目"/>
        <s v="普定县化处镇播改光伏电站项目"/>
        <s v="普定县白岩镇梅家光伏电站项目"/>
        <s v="普定县化处镇熊家林光伏电站项目"/>
        <s v="普定县化处镇水母光伏电站"/>
        <s v="普定县工业废渣资源综合利用年产1万吨锰及锌材料"/>
        <s v="普定县白岩汇集站及送出线路工程"/>
        <s v="G321西秀区青山至普定熊家场公路（新房至熊家场段）"/>
        <s v="普定县盘江(普定)发电有限公司铁路专用线改扩建工程"/>
        <s v="普定县国家储备林建设项目（一期）"/>
        <s v="普定县城区排水改造建设项目"/>
        <s v="普定县智慧城市项目"/>
        <s v="普定县循环经济产业基地园区供水建设项目项目"/>
        <s v="普定县夹山水库项目"/>
        <s v="普定县富达•云尚蝶墅项目"/>
        <s v="普定县三岔河马场段大江大河治理工程"/>
        <s v="普定县职业技术学校改扩建项目"/>
        <s v="普定县穿洞遗址文化公园建设项目"/>
        <s v="普定县县城排涝通道建设项目"/>
        <s v="普定县2025 年坡耕地水土流失综合治理工程"/>
        <s v="普定县坪上镇农村规模化供水工程"/>
        <s v="普定经济开发区污水管网提质改造建设项目"/>
        <s v="普定县刺梨汁及果酒研发生产项目（一期）"/>
        <s v="普定县城关综合农贸市场建设项目"/>
        <s v="普定县惠爱精神病医院建设项目"/>
        <s v="普定县猛铺河二级水电站绿色改造工程"/>
        <s v="普定县年产60万盏照明灯项目"/>
        <s v="普定县安顺环科所迁建项目"/>
        <s v="普定县黄桶水井大坡至苗寨山公路工程"/>
        <s v="普定县工商业屋顶分布式光伏发电项目（智慧产业园一期）"/>
        <s v="普定县第一中学学生宿舍建设项目"/>
        <s v="普定县第九幼儿园建设项目"/>
        <s v="普定县第八小学建设项目"/>
        <s v="普定县第五中学迁建项目"/>
        <s v="普定县实验高中校舍维修改造及运动场建设项目"/>
        <s v="普定县三管白中型灌区续建配套与节水改造工程"/>
        <s v="普定县鸡场坡镇白桥小河重点山洪沟治理工程"/>
        <s v="普定县城供水管网更新改造一期工程"/>
        <s v="普定县城供水管网更新改造二期工程"/>
        <s v="普定县城城区污水管网改造工程"/>
        <s v="普定县鸡场坡镇农村规模化供水工程"/>
        <s v="普定县110千伏场坝输变电新建工程"/>
        <s v="普定县向荣矿业有限公司芦茅林铅锌矿尾矿库扩容"/>
        <s v="普定县向荣矿业有限公司原矿预选抛废建设项目"/>
        <s v="普定县黄百铁路（普定县黄桶街道境内）拆迁搬迁安置点建设项目"/>
        <s v="普定县盘江(普定)发电有限公司电动重卡智能充换电站项目"/>
        <s v="普定县猫洞乡茶叶深加工建设项目"/>
        <s v="普定县人工现代化养蚕项目"/>
        <s v="普定县青木湾煤炭加工交易市场建设项目"/>
        <s v="普定县2023年地质灾害连片治理工程"/>
        <s v="普定县实验高中综合楼建设项目"/>
        <s v="普定县南环路污水管网建设项目"/>
        <s v="普定县燃气智慧化建设项目"/>
        <s v="普定县3万吨粮油仓库建设项目"/>
        <s v="普定县蓝田农发冷链物流园项目"/>
        <s v="普定县智慧排水系统建设项目"/>
        <s v="普定经济开发区新建排水管网项目"/>
        <s v="普定县2025年石漠化治理项目"/>
        <s v="普定县供水管网延伸覆盖项目"/>
        <s v="普定县城关河污水管网建设项目"/>
        <s v="普定县年处置15.4万吨电解铝危废及大修槽渣资源化回收（一期）项目"/>
        <s v="普定县电动重卡配置及配套充换电站建设项目(安顺电厂充换电站)"/>
        <s v="普定县马场镇腾家村饰面石材厂建设项目"/>
        <s v="普定县硅石加工提纯项目"/>
        <s v="普定县贵州安特普新能源材料有限公司5000千瓦屋顶分布式光伏发电项目"/>
        <s v="中国石化销售股份有限公司贵州安顺石油分公司普定县城北加油站建设项目"/>
        <s v="安顺市普定县沪昆扩容安顺至盘州高速公路（普定段）"/>
        <s v="镇宁县马厂风电场项目"/>
        <s v="镇宁县盘江革利风电场项目"/>
        <s v="镇宁县华能100MW/200MWh集中式共享储能电站"/>
        <s v="镇宁县革利棉花冲风电场项目"/>
        <s v="镇宁县丁旗风电场项目"/>
        <s v="镇宁县白马风电场项目"/>
        <s v="镇宁县革利六院农业光伏电站项目"/>
        <s v="镇宁县江龙风电场项目"/>
        <s v="镇宁县马厂镇农业光伏电站项目"/>
        <s v="镇宁县扁担山二期农业光伏电站项目"/>
        <s v="镇宁县双龙山风电场项目"/>
        <s v="镇宁县募役镇沃田农业光伏电站"/>
        <s v="镇宁县宁西街道丁家庄农业光伏电站"/>
        <s v="镇宁县丁旗街道桑寨农业光伏电站"/>
        <s v="镇宁县马厂镇龙潭农业光伏电站"/>
        <s v="镇宁县40万千瓦/80万千瓦时集中共享储能项目"/>
        <s v="镇宁县年产12000吨肥料助剂项目"/>
        <s v="镇宁县年产4.3万吨高纯硫系列新材料项目"/>
        <s v="镇宁县弘毅中学建设项目"/>
        <s v="黄百铁路镇宁站前广场及进站道路项目"/>
        <s v="镇宁县安顺红星精细化工产业园供排水一体化建设项目"/>
        <s v="镇宁县江龙220kV变电站"/>
        <s v="镇宁县G356镇宁大山至落别公路改造工程"/>
        <s v="S213普定至打易公路（木岗至丁旗段）建设项目"/>
        <s v="镇宁县募役至马厂农村道路"/>
        <s v="镇宁县中心城区排水设施建设项目"/>
        <s v="镇宁县城区排涝通道建设项目一期工程"/>
        <s v="镇宁县老旧城区污水管网更新改造一期工程"/>
        <s v="镇宁县城污水处理三期工程"/>
        <s v="镇宁县第十一幼儿园"/>
        <s v="镇宁县第八幼儿园"/>
        <s v="镇宁县第七小学建设项目"/>
        <s v="镇宁县第七幼儿园建设项目"/>
        <s v="镇宁县传统村落集中连片保护利用建设工程"/>
        <s v="2024年农村人居环境整治专项建设项目（一期）"/>
        <s v="镇宁县年产1950吨植物生长保护剂项目"/>
        <s v="镇宁县2025年地质灾害综合治理项目"/>
        <s v="镇宁县天瀑城-观晟苑住宅小区建设项目"/>
        <s v="镇宁县天润华庭商住小区建设项目"/>
        <s v="镇宁县壹品尚書建设项目二期"/>
        <s v="镇宁县农副产品交易集散综合中心建设项目"/>
        <s v="镇宁县公共停车场运营及智能化改造项目"/>
        <s v="安顺红星精细化工产业园智慧园区应急监管平台建设项目"/>
        <s v="安顺红星精细化工产业园110千伏变电站建设项目"/>
        <s v="镇宁县轻工产业园支线路网道路工程（三期）"/>
        <s v="安顺红星精细化工产业园应急救援中心建设项目"/>
        <s v="安顺红星精细化工产业园危化品运输专用停车场建设项目"/>
        <s v="镇宁自治县中医院二期建设项目附属工程"/>
        <s v="镇宁自治县中医院中西医结合“旗舰”医院建设项目"/>
        <s v="镇宁自治县中医院二期能力提升建设项目"/>
        <s v="镇宁自治县妇幼保健院托育、产康中心建设项目"/>
        <s v="镇宁县卫生系统托育机构建设项目"/>
        <s v="镇宁县宁西街道卫生院、江龙镇卫生院、丁旗镇街道卫生院建设项目"/>
        <s v="镇宁县人民医院急诊中心建设项目"/>
        <s v="镇宁县人民医院医养中心建设项目"/>
        <s v="贵州省安顺市镇宁蜂糖李高标准现代农业示范基地农旅融合发展项目"/>
        <s v="贵州汇景纸业有限公司分布式屋顶光伏项目"/>
        <s v="镇宁县农产品小黄姜冷链储藏基础设施建设项目"/>
        <s v="镇宁县乐纪重晶石矿扩建工程"/>
        <s v="镇宁自治县精细化工园区配套基础设施建设项目（化工大道东西段一期工程）"/>
        <s v="安顺市镇宁县黄果树河（扁担山镇段）流域污染综合防治工程项目"/>
        <s v="镇宁自治县生活垃圾中转站建设项目"/>
        <s v="镇宁自治县城区棚户区改造PPP一期项目"/>
        <s v="镇宁自治县城中村改造项目（一期工程）"/>
        <s v="安顺市镇宁自治县2024年原体育场、水泥厂宿舍片区老旧小区配套基础设施建设项目"/>
        <s v="镇宁自治县六马镇（六马片区）农村规模化供水工程"/>
        <s v="镇宁县2025年桂家河项目区小流域综合治理提质增效项目"/>
        <s v="镇宁县城区污水管网改扩建工程"/>
        <s v="镇宁县玄合之星年产500万只PC饮用水桶及2.5亿个PE桶盖扩建项目"/>
        <s v="镇宁自治县民族特色食品生产项目"/>
        <s v="关岭县普利乡尖山农业光伏电站项目"/>
        <s v="关岭县岗乌镇大寨农业光伏电站项目"/>
        <s v="关岭县正界农业光伏电站项目"/>
        <s v="关岭县岗乌镇岗联农业光伏电站项目"/>
        <s v="关岭县木城农业光伏电站项目"/>
        <s v="关岭县金岭时代"/>
        <s v="关岭县盘江百万千瓦级光伏基地项目"/>
        <s v="关岭县县域污水处理及垃圾收运处置PPP项目"/>
        <s v="关岭县黔江风电场"/>
        <s v="关岭县岗乌镇风电场项目"/>
        <s v="关岭县高锶矿泉水项目"/>
        <s v="关岭县映山湖"/>
        <s v="关岭县“大湾区”冷链物流设施建设项目"/>
        <s v="关岭县G659关岭县县城至板贵（市界）公路项目"/>
        <s v="关岭县戈林水库工程"/>
        <s v="关岭县新铺黔阳农业光伏电站项目"/>
        <s v="关岭县卓阳新铺一期农业光伏电站项目"/>
        <s v="关岭县光照水电站岗乌农业光伏电站"/>
        <s v="关岭县黔峰一期农业光伏电站项目"/>
        <s v="关岭县岗乌农业光伏电站项目"/>
        <s v="关岭县普江一期农业光伏发电站项目"/>
        <s v="关岭县纳卜二期林业光伏电站项目"/>
        <s v="关岭县普利长田光伏电站项目"/>
        <s v="关岭县岗乌镇老屯坡风电场项目"/>
        <s v="关岭县花江坪寨风电场项目"/>
        <s v="关岭县中药材信息科技产业发展项目"/>
        <s v="关岭县中药材标准化种植基地建设项目"/>
        <s v="关岭•花都山纯茶旅游休闲产业园建设项目"/>
        <s v="关岭县永宁老屯坡风电场项目"/>
        <s v="关岭县500千伏输变电工程建设项目"/>
        <s v="关岭县花江峡谷大桥桥旅融合旅游综合体项目"/>
        <s v="关岭县岗乌简庄农业光伏电站"/>
        <s v="关岭县岗乌上寨农业光伏电站"/>
        <s v="关岭县沙营尾里农业光伏电站"/>
        <s v="关岭县下坝抽水蓄能电站项目"/>
        <s v="关岭县顶云五指山光伏电站项目"/>
        <s v="关岭县永宁潘家寨光伏电站项目"/>
        <s v="关岭县岗乌坡贡光伏电站项目"/>
        <s v="关岭县上坡贡水库工程"/>
        <s v="关岭县中药材产业三产融合发展仓储物流产业园区基础设施建设项目"/>
        <s v="关岭县沙营镇石老虎风电场"/>
        <s v="关岭县老高寨民宿基础设施建设项目"/>
        <s v="关岭县坡贡220kV汇集站"/>
        <s v="关岭县仁爱精神病医院扩建项目（三期）"/>
        <s v="关岭县谷目河水库工程"/>
        <s v="关岭县九达水库工程"/>
        <s v="关岭县云墅•珑宸（睿创三期）"/>
        <s v="关岭县嘉年福居项目"/>
        <s v="关岭县畜禽粪污资源化利用整县推进项目"/>
        <s v="关岭县光马抽水蓄能电站建设项目"/>
        <s v="关岭县沙营镇（贵州能源集团）新型共享储能电站项目"/>
        <s v="关岭县第七幼儿园建设项目"/>
        <s v="关岭县花江镇屋顶分布式光伏项目（ 第一期）"/>
        <s v="关岭县产业园区排水设施建设项目"/>
        <s v="关岭县骨灰安放设施项目"/>
        <s v="关岭县妇幼保健院托育早教中心建设项目"/>
        <s v="关岭县县城污水处理厂改造工程"/>
        <s v="关岭县X477新铺至花江公路路面改造工程"/>
        <s v="关岭县X47D花江至弄袍公路路面改造工程"/>
        <s v="关岭县落拉河民宿项目"/>
        <s v="关岭县和平花园"/>
        <s v="关岭县花江中心时代五期"/>
        <s v="关岭县2024年高标准农田建设项目"/>
        <s v="关岭县财富中心项目（二期）"/>
        <s v="六安高速（关岭段）工程"/>
        <s v="贵州省安顺市乌蒙山东部石漠化综合治理和生物多样性保护项目（关岭片区）二期"/>
        <s v="关岭县椒香源农特产品智慧工厂建设项目（二期）"/>
        <s v="关岭县云墅•珑璟（睿创五期）"/>
        <s v="关岭县关花大酒店"/>
        <s v="关岭县关岭牛种质资源场建设项目"/>
        <s v="关岭县观山海民宿项目"/>
        <s v="关岭县塔山污水处理厂尾水深度净化工程"/>
        <s v="国家重点生态功能区关岭县坝陵河流域水生态修复保护工程"/>
        <s v="北盘江流域关岭县打邦河断桥镇段环境治理项目"/>
        <s v="关岭县古生物化石群旅游景区旅游基础设施建_x000a_设项目"/>
        <s v="关岭自治县国家农村产业融合发展示范建设项目"/>
        <s v="关岭县坝陵河水库至旧场水厂、倒马坎水厂水网连通工程"/>
        <s v="2025年国家水土保持重点工程贵州省关岭县坪寨河生态清洁小流域综合治理工程"/>
        <s v="贵州省享乐区域排涝工程"/>
        <s v="紫云县县城新城区雨水管网改造工程"/>
        <s v="紫云县南沙中学建设项目"/>
        <s v="紫云县印山城市综合体6#、7#、8#楼"/>
        <s v="紫云县庙湾风电场"/>
        <s v="紫云县松山风电场"/>
        <s v="紫云县火花风电场"/>
        <s v="紫云县四大寨风电场"/>
        <s v="紫云县猴场镇坪上风电场"/>
        <s v="紫云县猫营镇白岩风电场"/>
        <s v="紫云县猴场马寨一期农业光伏电站"/>
        <s v="紫云县火花浪风关风电场"/>
        <s v="紫云县县城海子大道片区排水防涝工程"/>
        <s v="紫云县县城红岩片区排水防涝工程"/>
        <s v="紫云县松山镇风电场"/>
        <s v="紫云县猴场一期风电场"/>
        <s v="紫云县坝羊平寨风电场"/>
        <s v="紫云县大营风电场"/>
        <s v="紫云县格凸河风电场"/>
        <s v="紫云县中寨风电场"/>
        <s v="紫云县下坝风电场"/>
        <s v="紫云县五峰街道风电项目"/>
        <s v="紫云县猫营格幺风电场"/>
        <s v="紫云县坝羊四联风电场"/>
        <s v="紫云县坝羊新羊风电场"/>
        <s v="紫云县火花兴合风电场"/>
        <s v="紫云县农特产品批发市场建设项目"/>
        <s v="紫云县黄百铁路站前广场及通站道路工程"/>
        <s v="紫云县县城三岔地片区排水防涝工程"/>
        <s v="紫云县天星桥旅游区项目"/>
        <s v="紫云县新龙堡水库工程"/>
        <s v="紫云县2023年商业街片区老旧小区改造配套基础设施项目"/>
        <s v="紫云县2023年消防片区老旧小区改造配套基础设施项目"/>
        <s v="紫云县2023年大圆盘片区老旧小区改造配套基础设施项目"/>
        <s v="紫云县2024年猫营镇生态鸡养殖示范项目"/>
        <s v="紫云县2024年石漠化综合治理和生物多样性保护项目"/>
        <s v="紫云县2024年板当镇生态鸡养殖项目"/>
        <s v="紫云县2025年第一批农村公路安全生命防护工程"/>
        <s v="紫云县猫营工业园区加油站建设项目"/>
        <s v="紫云县大营镇蛋鸡养殖自动化建设项目（二期）"/>
        <s v="紫云自治县森林消防队伍能力提升项目"/>
        <s v="紫云县羊架河河道治理工程"/>
        <s v="紫云县黄家湾松白支渠至三岔河水厂水网连通工程"/>
        <s v="紫云县大营镇打高引水工程建设项目"/>
        <s v="紫云县民族高级中学科技楼建设项目"/>
        <s v="紫云县第三中学建设项目"/>
        <s v="紫云县2025年生态鱼养殖提质改扩建项目"/>
        <s v="紫云县2023年松林公园片区老旧小区改造配套基础设施项目"/>
        <s v="紫云县2021年大礼堂至五峰山片区城镇棚户区改造配套基础设施项目"/>
        <s v="紫云县猫营镇农贸市场建设项目"/>
        <s v="紫云县达灯抽水蓄能建设项目"/>
        <s v="紫云县2023年大灯脚片区城镇棚户区配套基础设施项目"/>
        <s v="紫云县老城区改造五峰道路建设工程项目"/>
        <s v="紫云县公共实训基地建设项目"/>
        <s v="紫云县城镇生活污水处理设施更新改造提升工程"/>
        <s v="紫云县城镇供水巩固提升项目"/>
        <s v="安顺经开区宏洲中心项目"/>
        <s v="安顺经开区航空产业智创园建设项目"/>
        <s v="贵州航空产业城“112”工程项目"/>
        <s v="安顺经开区无人机整机制造及相关配套产业建设项目"/>
        <s v="安顺经开区贵州速威高温合金及耐蚀合金建设项目"/>
        <s v="安顺市“穗安产业园”装备制造产业园区基础设施建设项目（一期）"/>
        <s v="贵州航空产业城安顺经开区装备制造产业园配套基础设施建设项目"/>
        <s v="贵州航空产业城2024年保障性租赁住房（凌云公寓）建设项目"/>
        <s v="安顺省级储备粮油仓储物流设施建设项目"/>
        <s v="安顺经开区时鼎湖畔建设项目"/>
        <s v="安顺经开区悦尚熙楼建设项目"/>
        <s v="安顺经开区西湖山水建设项目"/>
        <s v="安顺经开区华腾熙悦府二期工程建设项目"/>
        <s v="安顺经开区宽晨.天空之境建设项目"/>
        <s v="安顺经开区众灵物流园区建设项目"/>
        <s v="贵州百灵1#楼颗粒剂车间改造工程项目"/>
        <s v="安顺经开区宝林科技中药饮片设备更新改造升级建设项目"/>
        <s v="安顺经开区新能源汽车充电站建设项目"/>
        <s v="安顺经开区杨湖山庄建设项目"/>
        <s v="安顺经开区全国一体化算力网络国家（贵州）枢纽安顺分节点（二期）项目"/>
        <s v="安顺经开区工业大模型行业应用示范项目"/>
        <s v="安顺经开区南智云智算中心建设项目"/>
        <s v="安顺经开区工业污水处理厂项目"/>
        <s v="安顺航空配套制造产业园双回路110KV变电站建设项目"/>
        <s v="贵州创领智行科技有限公司智算中心建设（一期）项目"/>
        <s v="贵州航空产业城量子信息技术攻关产业化建设项目"/>
        <s v="安顺经开区低空经济集群化发展建设项目"/>
        <s v="安顺市粮油储备设施建设项目"/>
        <s v="安顺经开区凤栖·煌城建设项目"/>
        <s v="安顺经开区双阳嘉苑建设项目"/>
        <s v="安顺经开区万象城区域公共空间海绵化改造项目"/>
        <s v="安顺经开区神骏区域公共空间海绵化改造项目"/>
        <s v="城区山体修复项目（安顺经开区机场路区域沿线山体治理）"/>
        <s v="安顺经开区双阳及万象城片区雨污错混接提质增效工程"/>
        <s v="贵州安顺开发区光大塑业有限公司有机高分子材料智能制造“数字工厂”建设项目"/>
        <s v="得宝果蔬产研中心建设项目（二期）"/>
        <s v="贵州宏屠康馨牲畜交易市场"/>
        <s v="安顺娄湖大学生创业园建设项目"/>
        <s v="安顺经开区排涝通道（门前河）建设项目"/>
        <s v="安顺经开区耀富新能源有限公司创新村上坪组厂房屋顶分布式光伏项目"/>
        <s v="落压加工生产建设项目（安德航空部装生产制造项目）"/>
        <s v="安顺市经开区分布式太阳能发电新能源应用建设项目（一期）"/>
        <s v="安顺经开区贵州百灵分布式能源站项目"/>
        <s v="安顺经开区先越航空热表处理及机械加工建设项目"/>
        <s v="安酒集团有限公司8000吨白酒技改项目  （安酒二期项目）"/>
        <s v="熳棠·依山云邸项目"/>
        <s v="安顺市农产品城市配送中心建设项目"/>
        <s v="贵州省安顺市经济技术开发区地质灾害避险搬迁安置房建设项目"/>
        <s v="安顺经开区宇立航空无人机整机制造建设项目"/>
        <s v="安顺经开区和璞华府建设项目"/>
        <s v="贵州省航空产业城星火智慧综合农贸市场建设项目"/>
        <s v="安顺经开区川渝工业园区污水处理厂项目"/>
        <s v="安顺经开区碳基肥建设项目"/>
        <s v="安顺经开区玄武岩纤维产业项目"/>
        <s v="安顺经开区中西医结合医院应急医疗救治能力提升工程建设项目"/>
        <s v="安顺市第二人民医院"/>
        <s v="安顺经济技术开发区洞口流民族学校异地新建项目（航城实验学校）"/>
        <s v="安顺市第一高级中学经开区分校"/>
        <s v="贵州省航空和低空经济发展实训基地建设项目"/>
        <s v="安顺经开区天瑞缤纷里体育中心建设项目"/>
        <s v="安顺经开区天瑞缤纷里康旅之家建设项目"/>
        <s v="安顺开发区西湖御园二期建设项目"/>
        <s v="安顺经开区中核·时代城（三期）建设项目"/>
        <s v="安顺经开区星火路片区总部经济开发项目"/>
        <s v="安顺经开区琴湖地块建设项目"/>
        <s v="安顺市经济开发区老旧供水管网改造工程"/>
        <s v="安顺市经济开发区市政供水服务空白区供水管网改造工程"/>
        <s v="安顺市经济开发区小区老旧供水管网和二次供水设施改造工程"/>
        <s v="安顺市经济开发区市政主干道供水管网完善工程"/>
        <s v="安顺市中心城区开发区燃气用户安全设施改造项目"/>
        <s v="安顺市中心城区开发区燃气管网及设施新建扩容项目"/>
        <s v="安顺市中心城区开发区市政中压燃气管道建设项目"/>
        <s v="开发区学院路至迎宾路片区污水管道改造"/>
        <s v="安顺经开区迎宾大道、机场路污水管网改造"/>
        <s v="安顺经开区大云路片区污水管网改造"/>
        <s v="安顺经开区幺铺片区雨污管网改造"/>
        <s v="安顺经开区二环路雨污管网改造"/>
        <s v="开发区学院路至迎宾路片区雨水管道、易涝点整治"/>
        <s v="安顺市经开区幺铺片区建筑小区管网提升改造项目"/>
        <s v="安顺市经开区西航片区建筑小区管网提升改造项目"/>
        <s v="安顺市经开区宋旗片区建筑小区管网提升改造项目"/>
        <s v="安顺经开区黔冠酒店建设项目"/>
        <s v="安顺经开区杨湖文化艺术博览园建设项目"/>
        <s v="黄果树风景名胜区天星桥景区索道改造项目"/>
        <s v="黄果树旅游区紫藤苑精品民宿项目"/>
        <s v="花间堂度假酒店项目（镜湖综合服务体）"/>
        <s v="安岚温泉度假酒店项目"/>
        <s v="黄果树旅游区漫心度假酒店"/>
        <s v="大黄果树夜游建设项目"/>
        <s v="龙宫风景名胜区一至五进提质升级项目"/>
        <s v="黄果树游客服务中心（黄果树风景名胜区旅游停车场）"/>
        <s v="黄果树洲际品牌酒店项目"/>
        <s v="黄果树旅游区大瀑布景区扶梯上下站改造项目"/>
        <s v="黄果树旅游区冬琴酒店建设项目"/>
        <s v="贵州省安顺市黄果树旅游区白水镇坑边村地质灾害综合治理项目（避险搬迁）_x000a_"/>
        <s v="安顺市黄果树旅游区排涝通道维修改造项目"/>
        <s v="黄果树旅游区迎宾大道排水防涝更新改造项目"/>
        <s v="黄果树旅游区2025年第一批路面改造工程"/>
        <s v="镇宁自治县第二人民医院建设项目"/>
        <s v="黄果树布依民俗风情街建设项目（一期）"/>
        <s v="黄果树游客服务中心配套附属改造工程项目"/>
        <s v="大乐之野·贵州黄果树民宿建设项目（原水电宾馆提质改造项目）"/>
        <s v="黄果树旅游区天星桥、朗宫景区提升改造建设项目"/>
        <s v="黄果树旅游区绿色化智能化环卫设备提质改造项目"/>
        <s v="黄果树中安·木山民宿项目（原黄果树旅游区黄秀铭家酒店建设项目）"/>
        <s v="黄果树旅游区博园路和纵一路排水防涝更新改造项目"/>
        <s v="安顺市黄果树城排水管网及设施更新改造项目"/>
        <s v="黄果树旅游区神龙洞提质升级改造项目"/>
        <s v="黄果树轩茗格酒店"/>
        <s v="安顺市黄果树景区观光车更新项目"/>
        <s v="贵州省安顺市省级区域医疗中心建设项目"/>
        <s v="安顺学院乡村振兴产教融合实训基地建设项目"/>
        <s v="安顺市第一高级中学体育馆、食堂、学生宿舍建设项目"/>
        <s v="安顺古城历史文化街区活化利用建设项目"/>
        <s v="安顺贵州航空产业城检测中心建设项目"/>
        <s v="安顺贵州航空产业城交付中心建设项目"/>
        <s v="安顺贵州民机装备制造产业园"/>
        <s v="安顺贵州航空产业机械加工建设项目"/>
        <s v="安顺贵州航空新材料产业建设项目"/>
        <s v="安顺贵州航空产业城热表处理产业园建设项目"/>
        <s v="安顺文旅产业数字化升级改造项目"/>
        <s v="安顺市中心城区污水处理四期工程建设"/>
        <s v="贵州省安顺市乌蒙山东部石漠化综合治理和生物多样性保护项目"/>
        <s v="贵州省安顺市乌江流域石漠化综合治理和水源涵养生态修复项目"/>
        <s v="安顺市新型城镇化供水设施建设及改造项目"/>
        <s v="安顺市武当路片区城市更新改造及配套基础设施建设项目（一期）学校地块"/>
        <s v="安顺市武当路片区城市更新改造及配套基础设施建设项目（一期）住宅地块"/>
        <s v="安顺市人防建设项目"/>
        <s v="安顺市妇幼保健院设备更新及信息化建设项目"/>
      </sharedItems>
    </cacheField>
    <cacheField name="投资类型（政府投资/社会投资/混合型投资）" numFmtId="0">
      <sharedItems count="4">
        <s v="社会投资"/>
        <s v="政府投资"/>
        <s v="混合型投资"/>
        <s v=" 政府投资"/>
      </sharedItems>
    </cacheField>
    <cacheField name="社会投资占比（%）" numFmtId="0">
      <sharedItems containsNumber="1" containsMixedTypes="1" count="9">
        <n v="100"/>
        <n v="0"/>
        <n v="40"/>
        <n v="70"/>
        <n v="74.87"/>
        <n v="51"/>
        <n v="80"/>
        <s v="100"/>
        <s v="0"/>
      </sharedItems>
    </cacheField>
    <cacheField name="产业划分" numFmtId="0">
      <sharedItems count="3">
        <s v="二产"/>
        <s v="三产"/>
        <s v="一产"/>
      </sharedItems>
    </cacheField>
    <cacheField name="行业分类" numFmtId="0">
      <sharedItems count="11">
        <s v="能源原材料"/>
        <s v="城市建设"/>
        <s v="生态环保"/>
        <s v="经贸流通"/>
        <s v="制造业"/>
        <s v="信息服务"/>
        <s v="社会事业"/>
        <s v="农林牧渔"/>
        <s v="交通运输"/>
        <s v="水利"/>
        <s v="其他"/>
      </sharedItems>
    </cacheField>
    <cacheField name="一级" numFmtId="0">
      <sharedItems containsBlank="1" count="4">
        <s v="四化项目"/>
        <s v="基础设施"/>
        <s v="民生工程"/>
        <m/>
      </sharedItems>
    </cacheField>
    <cacheField name="二级" numFmtId="0">
      <sharedItems containsBlank="1" count="18">
        <s v="新型工业化"/>
        <s v="新型城镇化"/>
        <s v="其他基础设施"/>
        <s v="产业配套基础设施"/>
        <s v="旅游产业化"/>
        <s v="农业现代化"/>
        <s v="交通基础设施"/>
        <s v="医疗卫生"/>
        <s v="教育"/>
        <s v="水利基础设施"/>
        <s v="教育设施建设"/>
        <s v="医疗卫生设施建设"/>
        <s v="能源基础设施"/>
        <s v="其他社会事业建设"/>
        <s v="文化体育"/>
        <s v="交通运输"/>
        <m/>
        <s v="其他公共服务"/>
      </sharedItems>
    </cacheField>
    <cacheField name="一级2" numFmtId="0">
      <sharedItems count="4">
        <s v="重大产业项目"/>
        <s v="重大基础设施"/>
        <s v="重大民生工程"/>
        <s v="重大产业发展"/>
      </sharedItems>
    </cacheField>
    <cacheField name="二级2" numFmtId="0">
      <sharedItems count="28">
        <s v="工业产业"/>
        <s v="服务业产业"/>
        <s v="城建基础设施"/>
        <s v="其他重大民生工程"/>
        <s v="新型基础设施"/>
        <s v="农业产业"/>
        <s v="其他基础设施"/>
        <s v="六网会战"/>
        <s v="医疗卫生"/>
        <s v="教育"/>
        <s v="其他重大基础设施"/>
        <s v="水利基础设施"/>
        <s v="其他工业产业"/>
        <s v="其他重大民生项目"/>
        <s v="其他公共服务"/>
        <s v="城中村改造"/>
        <s v="通信基础设施"/>
        <s v="文化体育"/>
        <s v="养老服务"/>
        <s v=" 交通基础设施"/>
        <s v="旅游产业"/>
        <s v="教育培训"/>
        <s v="水网"/>
        <s v="城市基础设施"/>
        <s v="交通基础设施"/>
        <s v="城镇基础设施"/>
        <s v="水利基础设施_x000a_"/>
        <s v="保障性住房"/>
      </sharedItems>
    </cacheField>
    <cacheField name="三级" numFmtId="0">
      <sharedItems containsBlank="1" count="38">
        <s v="十大工业产业"/>
        <s v="房地产业"/>
        <s v="雨水"/>
        <s v="—"/>
        <s v="其他服务业产业"/>
        <s v="污水"/>
        <s v="服务业创新发展十大工程"/>
        <s v="十二个农业特色优势产业"/>
        <s v="路网"/>
        <s v="其他农业产业"/>
        <s v="十二大农业特色优势产业"/>
        <s v="环境治理"/>
        <s v="十二个特色农业优势产业"/>
        <s v="灌区建设"/>
        <s v="其他水利"/>
        <s v="其他工业产业"/>
        <s v="高标准基本农田"/>
        <s v="水网"/>
        <s v="其他服务产业"/>
        <s v="其他"/>
        <s v="电网"/>
        <s v=" 铁路"/>
        <s v="地下管网"/>
        <s v="互联网"/>
        <s v="生态食品"/>
        <s v="现代物流"/>
        <m/>
        <s v="现代能源"/>
        <s v=" 其他市政"/>
        <s v="铁路"/>
        <s v="大旅游"/>
        <s v="水库"/>
        <s v="其他市政"/>
        <s v="养殖业"/>
        <s v="其他交通基础设施"/>
        <s v="流域治理"/>
        <s v="市政道路"/>
        <s v="油气网"/>
      </sharedItems>
    </cacheField>
    <cacheField name="四级" numFmtId="0">
      <sharedItems containsBlank="1" count="39">
        <s v="现代能源"/>
        <s v="—"/>
        <s v="航空航天及装备制造"/>
        <s v="文化旅游"/>
        <s v="大旅游"/>
        <s v="现代化工"/>
        <s v="先进装备制造产业"/>
        <s v="茶产业"/>
        <s v="蔬菜"/>
        <s v="康养服务"/>
        <s v="辣椒"/>
        <m/>
        <s v="蔬菜、中药材、水果"/>
        <s v="中药材"/>
        <s v="生态家禽"/>
        <s v="白酒"/>
        <s v="新型建材"/>
        <s v="生态食品"/>
        <s v="新型建材产业"/>
        <s v="清洁高效电力产业"/>
        <s v="大数据电子信息产业"/>
        <s v="健康医药"/>
        <s v="优质烟酒产业"/>
        <s v="生态特色食品产业"/>
        <s v="基础材料"/>
        <s v="新能源电池及材料"/>
        <s v="现代物流"/>
        <s v="健康医药产业"/>
        <s v="特色林（竹、油茶、花椒、皂角等）产业"/>
        <s v="现代商贸"/>
        <s v="能源"/>
        <s v="水果产业"/>
        <s v="中药材（石斛）产业"/>
        <s v="牛羊"/>
        <s v="基础材料产业"/>
        <s v="大数据电子信息"/>
        <s v="生猪产业"/>
        <s v="酱香白酒"/>
        <s v="大数据服务"/>
      </sharedItems>
    </cacheField>
    <cacheField name="项目_x000a_类型" numFmtId="0">
      <sharedItems count="4">
        <s v="预备"/>
        <s v="新建"/>
        <s v="续建"/>
        <s v="收尾"/>
      </sharedItems>
    </cacheField>
    <cacheField name="计划（实际）开工时间" numFmtId="0">
      <sharedItems containsDate="1" containsMixedTypes="1" count="66">
        <s v="2026-02"/>
        <s v="2025-06"/>
        <s v="2026-12"/>
        <s v="2024-08"/>
        <s v="2024-03"/>
        <s v="2024-06"/>
        <s v="2025-01"/>
        <s v="2025-07"/>
        <s v="2024-01"/>
        <s v="2025-02"/>
        <s v="2021-12"/>
        <s v="2023-12"/>
        <s v="2025-05"/>
        <s v="2024-12"/>
        <s v="2023-11"/>
        <s v="2024-02"/>
        <s v="2023-09"/>
        <s v="2025-12"/>
        <s v="2026-09"/>
        <s v="2026-06"/>
        <s v="2023-03"/>
        <s v="2024-11"/>
        <s v="2022-10"/>
        <s v="2025-04"/>
        <s v="2024-09"/>
        <s v="2025-10"/>
        <s v="2026-05"/>
        <s v="2026-03"/>
        <s v="2023-10"/>
        <s v="2022-08"/>
        <s v="2024-07"/>
        <s v="2024-10"/>
        <s v="2023-01"/>
        <s v="2026-11"/>
        <s v="2023-02"/>
        <s v="2021-01"/>
        <s v="2022-02"/>
        <s v="2025-09"/>
        <s v="2023-06"/>
        <s v="2024-05"/>
        <s v="2024-04"/>
        <s v="2023-04"/>
        <s v="2025-03"/>
        <s v="2025-11"/>
        <s v="2023-05"/>
        <s v="2023-08"/>
        <d v="2026-02-01T00:00:00"/>
        <s v="2022-04"/>
        <s v="2022-09"/>
        <s v="2022-01"/>
        <s v="2022-03"/>
        <s v="2021-05"/>
        <s v="2026-04"/>
        <s v="2026-01"/>
        <s v="2026-10"/>
        <s v="2025-08"/>
        <s v="2026-07"/>
        <s v="2026-08"/>
        <s v="2025-2"/>
        <s v="2020-10"/>
        <s v="2022-05"/>
        <s v="2021-11"/>
        <d v="2025-03-01T00:00:00"/>
        <s v="2022-12"/>
        <s v="2017-09"/>
        <s v="2023-07"/>
      </sharedItems>
    </cacheField>
    <cacheField name="计划完工时间" numFmtId="0">
      <sharedItems containsDate="1" containsMixedTypes="1" count="54">
        <s v="2027-12"/>
        <s v="2026-12"/>
        <s v="2028-12"/>
        <s v="2026-02"/>
        <s v="2026-03"/>
        <s v="2026-07"/>
        <s v="2027-06"/>
        <s v="2026-06"/>
        <s v="2027-04"/>
        <s v="2026-05"/>
        <s v="2025-12"/>
        <s v="2026-09"/>
        <s v="2025-05"/>
        <s v="2026-01"/>
        <s v="2025-03"/>
        <s v="2026-10"/>
        <s v="2025-06"/>
        <s v="2028-09"/>
        <s v="2028-11"/>
        <s v="2030-11"/>
        <s v="2025-09"/>
        <s v="2027-09"/>
        <s v="2030-02"/>
        <s v="2025-10"/>
        <s v="2027-02"/>
        <s v="2027-03"/>
        <s v="2027-11"/>
        <d v="2027-09-01T00:00:00"/>
        <s v="2025-02"/>
        <s v="2025-11"/>
        <s v="2025-08"/>
        <s v="2029-12"/>
        <s v="2028-03"/>
        <s v="2029-03"/>
        <s v="2026-08"/>
        <s v="2028-06"/>
        <s v="2025-07"/>
        <s v="2025-04"/>
        <s v="2026-04"/>
        <s v="2027-10"/>
        <s v="2027-08"/>
        <s v="2028-04"/>
        <s v="2027-07"/>
        <s v="2026-11"/>
        <s v="2028-07"/>
        <s v="2028-08"/>
        <s v="2028-02"/>
        <s v="2027-01"/>
        <s v="2028-01"/>
        <s v="2025-01"/>
        <s v="2029-01"/>
        <s v="2030-08"/>
        <s v="2030-12"/>
        <s v="2027-05"/>
      </sharedItems>
    </cacheField>
    <cacheField name="建设地址（填写到乡镇）" numFmtId="0">
      <sharedItems count="184">
        <s v="西秀区蔡官镇"/>
        <s v="西秀区新安街道"/>
        <s v="西秀区"/>
        <s v="西秀区东关街道"/>
        <s v="西秀区新场乡"/>
        <s v="西秀区岩腊乡"/>
        <s v="西秀区双堡镇"/>
        <s v="西秀区轿子山镇"/>
        <s v="西秀区华西街道"/>
        <s v="西秀区大西桥镇"/>
        <s v="西秀区城区"/>
        <s v="西秀区南街街道"/>
        <s v="西秀区刘官乡"/>
        <s v="西秀区黄腊乡"/>
        <s v="西秀区宁谷镇"/>
        <s v="西秀区七眼桥镇"/>
        <s v="西秀区杨武乡"/>
        <s v="西秀区新场乡、岩蜡乡、宁谷镇"/>
        <s v="西秀区鸡场乡、岩蜡乡"/>
        <s v="西秀区七眼桥镇、大西桥镇"/>
        <s v="西秀区鸡场乡"/>
        <s v="西秀区东屯乡"/>
        <s v="西秀区蔡官镇、轿子山镇、七眼桥镇"/>
        <s v="西秀区旧州镇"/>
        <s v="西秀区七眼桥镇小关村"/>
        <s v="西秀区东关办事处"/>
        <s v="西秀区双堡镇（第一居委会、双堡居委会）"/>
        <s v="西秀区七眼桥至大西桥镇"/>
        <s v="西秀城区"/>
        <s v="西秀经开区"/>
        <s v="西秀轿子山镇"/>
        <s v="西秀区西郊果木场１号"/>
        <s v="全区两国有林场"/>
        <s v="西秀区17个乡镇办及两国有林场"/>
        <s v="东支流-西支流沿线"/>
        <s v="塔山东路"/>
        <s v="西秀区双堡镇、黄腊乡、蔡官镇"/>
        <s v="西秀区各乡镇"/>
        <s v="西秀区城区老旧小区"/>
        <s v="安顺市西秀区新安街道飞虹路"/>
        <s v="西秀区大西桥镇等"/>
        <s v="西秀区_x000a_中心城区"/>
        <s v="平坝区夏云镇夏云工业园"/>
        <s v="平坝区黎阳南路"/>
        <s v="平坝区羊昌乡羊昌工业园"/>
        <s v="平坝区羊昌布乡羊昌工业园"/>
        <s v="平坝区羊昌乡"/>
        <s v="平坝区安平街道"/>
        <s v="平坝区乐平镇乐平工业园"/>
        <s v="平坝区乐平镇"/>
        <s v="平坝区夏云镇"/>
        <s v="平坝区鼓楼街道"/>
        <s v="平坝区天龙镇"/>
        <s v="平坝区城区"/>
        <s v="平坝区齐伯镇"/>
        <s v="平坝区鼓楼街道办"/>
        <s v="平坝区白云镇"/>
        <s v="平坝区夏云镇原洪湖厂区内"/>
        <s v="平坝区第一中学"/>
        <s v="平坝区第三中学"/>
        <s v="平坝区各乡镇"/>
        <s v="平坝区羊昌乡、十字乡"/>
        <s v="平坝区十字乡、羊昌乡"/>
        <s v="平坝区人民医院"/>
        <s v="平坝区中医院"/>
        <s v="普定县猫洞乡"/>
        <s v="普定县白岩镇"/>
        <s v="普定县坪上镇"/>
        <s v="普定县猴场乡"/>
        <s v="普定县黄桶街道"/>
        <s v="普定县马场镇"/>
        <s v="普定县黄桶街道办"/>
        <s v="普定县猴场乡、补郎乡、坪上镇"/>
        <s v="普定县猴场乡、补郎乡、猫洞乡"/>
        <s v="普定县猴场乡、补郎乡"/>
        <s v="普定县化处镇、马场镇"/>
        <s v="普定县穿洞街道"/>
        <s v="普定县鸡场坡镇"/>
        <s v="普定县定南街道"/>
        <s v="普定县定南_x000a_街道办"/>
        <s v="普定县化处镇"/>
        <s v="普定县定南街道办事处、玉秀街道办、黄桶街道办"/>
        <s v="普定县县城区及乡镇"/>
        <s v="普定县马官镇"/>
        <s v="普定县黄桶办青山村"/>
        <s v="普定县定南街道、玉秀街道"/>
        <s v="普定县各乡镇"/>
        <s v="普定县玉秀街道"/>
        <s v="普定县坪上镇木桥村"/>
        <s v="普定县工业园区"/>
        <s v="普定县白岩镇、定南街道办、马官镇、黄桶街道办、化处镇、马场镇"/>
        <s v="镇宁县马厂镇"/>
        <s v="镇宁县革利乡"/>
        <s v="镇宁县"/>
        <s v="镇宁县丁旗街道"/>
        <s v="镇宁县白马湖街道"/>
        <s v="镇宁县江龙镇"/>
        <s v="镇宁县扁担山镇"/>
        <s v="镇宁县双龙山街道"/>
        <s v="镇宁县募役镇"/>
        <s v="镇宁县宁西街道"/>
        <s v="镇宁县环翠街道"/>
        <s v="镇宁县双龙山街道、丁旗街道"/>
        <s v="镇宁县双龙山街道、江龙镇、马厂镇、六马镇、革利乡、沙子乡"/>
        <s v="镇宁县本寨镇、革利乡等9个乡镇"/>
        <s v="镇宁县环翠街道、宁西街道"/>
        <s v="镇宁自治县白马湖街道"/>
        <s v="镇宁自治县环翠街道"/>
        <s v="镇宁县双龙山街道、宁西街道、江龙镇、丁旗镇"/>
        <s v="镇宁县环翠街道、双龙山街道"/>
        <s v="镇宁自治县宁西街道"/>
        <s v="镇宁县沙子乡"/>
        <s v="镇宁县六马镇"/>
        <s v="镇宁自治县宁西街道、六马镇"/>
        <s v="镇宁县白马湖街道、环翠街道"/>
        <s v="关岭县普利乡"/>
        <s v="关岭县岗乌镇"/>
        <s v="关岭县龙潭街道"/>
        <s v="关岭县花江镇"/>
        <s v="关岭县顶云街道"/>
        <s v="关岭县永宁镇"/>
        <s v="关岭县新铺镇"/>
        <s v="关岭县沙营镇"/>
        <s v="关岭县永宁镇新铺镇"/>
        <s v="关岭县上关镇"/>
        <s v="关岭县"/>
        <s v="关岭县坡贡镇"/>
        <s v="关岭县百合街道"/>
        <s v="关岭县断桥镇"/>
        <s v="关岭县岗镇乌"/>
        <s v="关岭县关索街道"/>
        <s v="关岭县县城"/>
        <s v="各乡镇（街道）"/>
        <s v="关岭县顶云街道、百合街道、上关镇、花江镇"/>
        <s v="关岭县各乡镇（街道）"/>
        <s v="关岭县顶云街道八角社区"/>
        <s v="关岭县岗乌镇、花江镇、普利乡"/>
        <s v="关岭县关索街道办、顶云街道办、龙潭街道办"/>
        <s v="顶云街道办"/>
        <s v="紫云县松山街道办"/>
        <s v="紫云县五峰街道"/>
        <s v="紫云县大营镇、猴场镇"/>
        <s v="紫云县松山街道"/>
        <s v="紫云县火花镇"/>
        <s v="紫云县猴场镇、四大寨乡"/>
        <s v="紫云县板当镇、松山街道"/>
        <s v="紫云县猫营镇"/>
        <s v="紫云县板当镇"/>
        <s v="紫云县五峰街道办"/>
        <s v="紫云县猴场镇"/>
        <s v="紫云县坝羊镇"/>
        <s v="紫云县大营镇"/>
        <s v="紫云县格凸河镇"/>
        <s v="紫云县五峰街道、猫营镇"/>
        <s v="紫云县白石岩乡"/>
        <s v="紫云县云岭街道办"/>
        <s v="紫云县坝羊镇、猫营镇"/>
        <s v="紫云县猫营镇黄土村红岩组"/>
        <s v="紫云县各乡镇"/>
        <s v="紫云县四大寨乡、火花镇"/>
        <s v="紫云县五峰街道海子村、云岭街街道磨南村"/>
        <s v="紫云自治县五峰街道"/>
        <s v="紫云自治县松山街道"/>
        <s v="紫云县四大寨乡、格凸河镇"/>
        <s v="紫云县猫营镇猫营村"/>
        <s v="紫云县宗地镇"/>
        <s v="经开区西航街道办事处"/>
        <s v="经开区宋旗镇"/>
        <s v="经开区幺铺镇"/>
        <s v="安顺经开区"/>
        <s v="黄果树旅游区黄果树镇"/>
        <s v="黄果树旅游区白水镇"/>
        <s v="西秀区黄果树大街"/>
        <s v="安顺市经开区"/>
        <s v="安顺市西秀区"/>
        <s v="安顺经济技术开发区二环路与机场路交叉口东北侧"/>
        <s v="安顺经济技术开发区二环路与北一路交叉口东北侧（穗安产业园内）"/>
        <s v="安顺市黄果树景区、龙宫景区、天龙屯堡景区、格斗河景区等  安顺市景区为主要建设地点"/>
        <s v="西秀区华西办"/>
        <s v="普定县、镇宁县、关岭县、紫云县"/>
        <s v="西秀区、平坝区"/>
        <s v="幺铺镇、蔡官镇、轿子山镇等七个乡镇"/>
        <s v="西秀区东关办"/>
        <s v="西秀区风东路与三号路交叉口"/>
      </sharedItems>
    </cacheField>
    <cacheField name="主要建设内容及规模" numFmtId="0">
      <sharedItems count="562">
        <s v="装机容量10万千瓦"/>
        <s v="建筑面积约10万平方米，建设住宅、商业等及其配套基础设施"/>
        <s v="新建排水管道5423米，改造排水管道12653米，新建钢筋混凝土检查井 160 座，新建雨水篦146座，排水管网清淤修复4.96km，改造钢筋混凝土检查井373座，改造雨水篦340座等"/>
        <s v="新建排水管道12572米，钢筋混凝土检查井142座，雨水篦204座，排水管道清淤3816米等。改造排水管道19567米，钢筋混凝土管dn1500管道127米，钢筋混凝土检查331座，雨水篦476座"/>
        <s v="装机容量8万千瓦"/>
        <s v="更换污水管网长度20公里"/>
        <s v="建筑面积约14万平方米，建设住宅、商业等及其配套基础设施"/>
        <s v="建筑面积约8.6万平方米，建设住房、商用及其配套基础设施"/>
        <s v="建筑面积2.5万平方米，建设交易中心楼4栋、交易大棚1座、信息化综合管理平台、必需品联动保供指挥中心、人防地下室、垃圾站、公厕、值班室及室外附属设施等"/>
        <s v="新建污水管网17.56公里，改造管网6公里，配套建设污水检查井315座及其他污水处理附属设施"/>
        <s v="新建大型热等静压厂房3000平方米，新增大型热等静压机及配套设备"/>
        <s v="建筑面积约4万平方米，建设年产1200万瓶卡式炉气体、12万瓶液化石油气、9万瓶特种气体、66万瓶工业及民用气体、气雾剂产品3000万瓶/年的生产线"/>
        <s v="对902根道路灯杆进行LED广告屏安装建设，包括道路开挖、线路铺设、路面恢复以及设备购置工程"/>
        <s v="改造主城区面积 78321平方米，对街区的基础设施、功能布置、业态部署、亮化灯光、非遗展览等进行整体打造"/>
        <s v="建筑面积约3万平方米，建设康养民宿、健康步道、红色教育基地、传统文化基地及配套基础设施"/>
        <s v="建筑面积15.24万平方米，建设住宅、商业、康养等配套基础设施，改造老旧小区面积约8.45万平方米、背街小巷1条"/>
        <s v="装机容量为10万千瓦"/>
        <s v="建筑面积约5.3万平方米，建设3栋厂房、1栋综合楼及其配套基础设施"/>
        <s v="采用50%以上石墨质阴极碳块及氮化硅结合碳化硅侧块对电解槽进行大修，对槽上部集烟系统由V型改为T型结构、智能打壳系统应用等"/>
        <s v="建筑面积约10.45万平方米，新建11栋标准化厂房及相关配套设施"/>
        <s v="建筑面积约13万平方米，建设厂房、办公、宿舍、食堂、12条SMT生产线、30条组包线、仓储区等及其相关配套设施"/>
        <s v="建筑面积约17万平方米，新建智能化工厂厂房、办公、研发、生活区、仓库、物流配套中心等及其配套基础设施"/>
        <s v="建筑面积约7.26万平方米，建设大型航空锻造件机械精加工厂房、生产线，购置设备300余台"/>
        <s v="建筑面积约12.4万平方米，建设住宅、商业等及其配套基础设施"/>
        <s v="建筑面积约14.54万平方米，建设11栋厂房、员工宿舍、道路工程、综合管网工程、绿化景观工程及其他基础配套设施"/>
        <s v="建筑面积约18.68万平方米，建设航空制动装备、配套专用生产厂房及其他基础配套设施"/>
        <s v="建设现代高效蔬菜产业园区、九溪村万亩茶园茶旅一体化、秸秆综合利用加工厂、大西桥镇大牲畜交易市场及其配套基础设施"/>
        <s v="建设鲍屯景区、吉昌历史文化、三铺村综合旅游等3个旅游景区打造及其配套基础设施"/>
        <s v="建设棚户区基础设施、燃气管道520公里、冷链仓储保鲜、道路建设1公里、集贸市场改造、雨污管网改造、20公里三线下埋、公墓、卫生院、学校、供水站、垃圾转运站、体育中心等"/>
        <s v="装机容量6万千瓦"/>
        <s v="装机容量为7.5万千瓦"/>
        <s v="装机容量为6.5万千瓦"/>
        <s v="建筑面积约6.76万平方米，新建厂房、办公用房等及配套基础设施"/>
        <s v="装机容量5万千瓦"/>
        <s v="装机容量12万千瓦"/>
        <s v="装机容量100兆瓦"/>
        <s v="装机容量120兆瓦"/>
        <s v="装机容量80兆瓦"/>
        <s v="装机容量60兆瓦"/>
        <s v="建设220千伏变电站一座及接入双电源线路"/>
        <s v="建设高速公路24公里"/>
        <s v="建筑面积 22802.91 平方米，新增注册床位 350 张，包含场地装修，设备设施采购"/>
        <s v="建筑面积5.32万平方米，建设单层分拣包装中心、三层冷链仓储中心、六层管理用房、三层管理用房及配套基础设施"/>
        <s v="建设1个智慧城市信息中心指挥中心、升级改造数据机房、城区窨井盖监测预警系统、城市预警、联动处置系统、现场指挥监控无线指挥辅助系统及市政道路、桥梁智能化监控管理系统"/>
        <s v="建设7174.7亩高标准蔬菜基地，建设机耕道、作业道、排洪沟、蓄水池、架设高压线、低压线路、铺设引水管道、给水管道、管理设施及用房，购置生产设备"/>
        <s v="建筑面积8000平方米，建设温泉酒店、水疗养生馆、SPA 小屋、停车场、亲子互动乐园、露营基地、山地摩托基地、户外烧烤及相关附属设施"/>
        <s v="建设日处理量1000吨建筑垃圾处理厂及相关配套基础设施"/>
        <s v="新建1座垃圾分拣转运中心及配套设施；配套购置分类收集容器(不锈钢材质,塑料材质)32082个，垃圾分类收集运输车100辆，垃圾分类收集点配套设备4700套，垃圾分选转运站建筑物及构筑物设备"/>
        <s v="新建排水管道9230米、钢筋混凝土检查井230座、雨水篦 45 座、排水管道清淤 8920米等。改造排水管道16000米、钢筋混凝土检查井 375 座、雨水篦120座等"/>
        <s v="建筑面积7000平方米，建设教学综合楼等相关配套设施"/>
        <s v="新建种植大棚375亩，发展蔬菜育苗基地275亩"/>
        <s v="新建、改造干、支渠（管）19.19公里，新建、改造渠系建筑物2座，配套安装量测水设施26处等"/>
        <s v="建设防洪堤7.61公里，河道清淤7.61公里"/>
        <s v="建设面积约4800平方米，建设停车场、农贸市场内部道路、临时摊位、活动广场及相关配套设施"/>
        <s v="中药材种植、精品蔬菜种植、水果，种植面积为3000亩"/>
        <s v="建设面积约7000㎡，建设钢结构厂房、智能化厂区改造一套，安防环保设备安装一套及相关配套设施"/>
        <s v="装机容量4.36兆瓦"/>
        <s v="建设河堤7.248km，河道清淤疏浚6.14km"/>
        <s v="建设面积约7000平方米，建设白丁书房，文艺酒咖，缘起茶艺空间，原木家具展厅，传统非遗研学空间等及相关配套设施"/>
        <s v="建筑面积约14.75万平方米，建设住房、商用及其配套基础设施"/>
        <s v="种植中药材约972.96万平方米，新建中药材加工厂及其配套基础设施"/>
        <s v="建设面积约1500平方米，主要建设鸡舍、鸡蛋仓库成品肥料堆放棚等设施"/>
        <s v="新建排水管网总长 3124 米，新建排水检查井 138座，新建雨篦子 94 座，排水管道清淤 8250 米等。改造排水管网总长6926 米，改造排水检查#562座，改造雨子226座等"/>
        <s v="更新改造安装户数4000户，DN15燃气专用管更换12000米，更新安装安全设施民用报警器4000个，切断阀4000个，更新改造燃气主干管11566.2米等设施"/>
        <s v="建设电暖炉生产线3条、茶吧机生产线5条、饮水机生产线3条"/>
        <s v="建设面积约1.3万平方米，建设办公、训练基地、生活保障等及其配套基础设施"/>
        <s v="建筑面积约1.3万平方米，建设钢架厂房和建筑垃圾生产线一条及相关配套设施"/>
        <s v="建设面积约3500平方米，建设1.1#酒罐库建筑安装。2.设备采购及安装"/>
        <s v="国有甘堡林场和国有老落坡林场建设森林防火应急道路72.42公里。"/>
        <s v="涉及退化林修复8.5447万亩，小型水利水保设施109口"/>
        <s v="建设面积约1.1万平方米，建设厂房、生产线等相关配套设施"/>
        <s v="建设面积约6000平方米，建设厂房、航空企业配套紧密机械加工生产线4条"/>
        <s v="新建排水管道3624米，新建雨水篦69座，排水管网清淤修复12km等。改造排水管道8455米，改造钢筋混凝土检查井263座，改造雨水篦161座"/>
        <s v="新建排水管网总长3700.8米，新建雨篦子67座等，排水管道清淤12831米等。改造排水管网总长8635.2米，改造排水检查井80座，改造雨篦子155座等"/>
        <s v="改造拦水堰7座，改造渠道5.118公里/4条，新建渠道 25.52公里/8条，新建灌溉管道4.296公里。安装计量设施12 套，气象站1套，流量监测站1套、管理站控制系统1套"/>
        <s v="改造渠道22.19公里/6条，骨干排水沟工程：改造排涝渠2.98公里/3条，安装明渠流量（含图像）监测站点8套，超声波测流箱流量（含图像）监测站点5套，气象站2套，管理站控制电脑2套"/>
        <s v="新建拦水堰1座，改造渠道1.40公里/2 条，新建渠道 6.591公里/4条。新建灌排渠2.72 公里/3条，改造跨渠便桥3座，新建跨渠便桥4座，安装计量设施15套，气象站2套，流量(含图像)监测站点1套、管理站控制系统1套"/>
        <s v="新建高标准农田1.4万亩"/>
        <s v="村寨道路提升改造(通村路、通路)204275.00m，串户路提升改造12370.00m，乡村公共空间改造_x000a_23100.00㎡，新增村庄照明路灯2030盏等"/>
        <s v="金钟片区、红旗路至太和街片区、瑞琪公寓，共388户老旧小区改造"/>
        <s v="建设面积约15000平方米，建设厂房生产车间、业务办公用房，新建全自动精品砂石环保生产线3条，配大型设备12套"/>
        <s v="建筑面积约18万平方米，建设生产车间、食堂、宿舍等相关附属设施"/>
        <s v="建设完成采掘智能化工作面"/>
        <s v="建设防洪堤8公里，河道清淤8公里"/>
        <s v="建设防洪堤5公里，河道清淤5公里"/>
        <s v="建设防洪堤6公里，河道清淤6公里"/>
        <s v="建设防洪堤3.7公里，河道清淤3.7公里"/>
        <s v="建设防洪堤4.9公里，河道清淤4.9公里"/>
        <s v="总建筑面积21871.57平方米。新建医院综合楼8552.34平方米，康复中心大楼7077.9平_x000a_方米，地下建筑面积6231.09平方米，及相关附属设施"/>
        <s v="建设面积约1.1万平方米，改扩建大西桥镇卫生院县域医疗次中心、东屯乡卫生院县域医疗次中心、华西卫生院县域医疗次中心面积、鸡场乡卫生院县域医疗次中心、七眼桥镇卫生院县域医疗次中心面、新安卫生院县域医疗次中心及相关配套设施"/>
        <s v="建设面积约3万平方米，安装蹲便器、小便池、坐便器、洗脸盆、拖地池、给排水管网、电器管等相关配套设施"/>
        <s v="建设煤矿生产能力45万吨/年"/>
        <s v="建设煤矿生产能力90万吨/年"/>
        <s v="改造城中村户数1069户26.49万平方米"/>
        <s v="改造城中村户数972户20.99万平方米"/>
        <s v="建设420套5G基站"/>
        <s v="建筑面积9.69万平方米，建设标准厂房、道路、停车场等及相关配套设施"/>
        <s v="建筑面积3.14万平方米，新增电线电缆生产线40条，形成年产380万公里电线电缆生产线能力"/>
        <s v="建筑面积1.37万平方米，改建面积4590平方米，新建厂房面积1497.6平方米，新增支护产品生产线8条，形成年产630万套支护产品的生产能力"/>
        <s v="建筑面积8.08万平方米，生产基地新建2条改性塑料颗粒生产线，年产2万吨;新建5条排水排污管生产线，年产4万吨;新建2条燃气管,年产1万吨;新建4条电力电缆"/>
        <s v="租用厂房4147平方米，新增立车、五轴生产线2条，形成年产2万件的航空发动机零部件生产能力"/>
        <s v="建筑面积1.85万平方米，配套建设场地硬化、围墙、室外综合管网、消防池、绿化等附属设施"/>
        <s v="淘汰落后低效设备泵、阀等90台/套，更新先进高效设备泵、阀等设备120台/套，建成年产15万吨氢氧化铝节能降耗生产线1条"/>
        <s v="建筑面积(地上建筑投影面积)12.96万平方米，建设航空发动机/燃气轮机(两机)关键核心部件和整机研发中心，以及相关配套的试验条件建设，分四期建设"/>
        <s v="新建一座200米W/400米W锂电池储能电站"/>
        <s v="租用厂房面积约9014平方米，建设7000匹算力平台，搭建AI算法智算中心"/>
        <s v="建筑面积约2万平方米，新建学生宿舍、食堂及活动中心、图书馆、教学实训楼、操场、地下停车场及电力通讯、给排水、景观等附属设施等"/>
        <s v="建筑面积约12万平方米，建设研发设计中心、生产厂房、试验试飞场地、机库、维修厂房、销售4S店等"/>
        <s v="建筑面积约6万平方米，新建一条航空应急救援设备制造生产线等"/>
        <s v="建筑面积约6万平方米，建设贵州省航空应急救援中心基地，承担贵州省航空应急救援任务派遣、机队派遣、物资调配等专业职责"/>
        <s v="建筑面积约6万平方米，围绕山地农林喷洒、山地物资配送、国土资源勘测、数字地图测绘、生态环境监测、气象研究、森林防火、地质灾害调查等应用场景，建设无人机综合管理服务平台"/>
        <s v="建筑面积约5万平方米，建设通用飞机总装生产、技术培训、技术引进、飞机贸易及通用航空社会化服务为一体的航空小镇，新增飞机产品及周边生产线3条"/>
        <s v="建筑面积90万平方米，建设标准厂房打造高标准航空医药产业园，含科研楼、会议厅、室外道路、绿化、停车场、附属配套基础设施等"/>
        <s v="建筑面积约50万平方米，建设低空旅游区，配套五星级、四星级酒店各两家、疗养院一家、等相关商业、运动设施及绿化配套等"/>
        <s v="建筑面积58.79万平方米,建设标准厂房、会议中心、住宿、餐饮、交通、购物、医疗等及相关配套设施"/>
        <s v="新建通用航空机场，跑道长1200米，建设飞行区、航站区、通航培训基地、飞行体验基地、航空运动旅游基地和航空应急救援基地，开通低空航线，增加旅游观光等业务及相关配套设施等"/>
        <s v="新增耕地项目规模为87.5352公顷，旱改水项目规模为348.3910公顷等"/>
        <s v="建筑面积6.7万平方米，新建商业住房及相关配套基础设施等"/>
        <s v="建筑面积16万平方米，建设标准化厂房、行政办公、住宿、餐饮、交通等及相关配套设施"/>
        <s v="建筑面积约4万平方米，建设酿酒车间、包装车间、制曲车间、包装车间及办公用房等"/>
        <s v="建筑面积8.67万平方米，建设住宅1200套，配套建设水、电、路等基础设施"/>
        <s v="建筑面积18.49万平方米，包含土石方工程、场地硬化、绿化工程、道路工程、围墙、室外管网、消防水池"/>
        <s v="建筑面积6.63万平方米，建设住宅、商业建筑及相关配套基础设施等"/>
        <s v="建筑面积约3.6万平方米，建设住宅、商业建筑及相关配套基础设施等"/>
        <s v="建筑面积为6.46万平方米，建设住宅、商业建筑及相关配套基础设施等"/>
        <s v="建筑面积3.5万平方米，建设教学及辅助用房、体育运动场馆及其他附属设施等"/>
        <s v="新建及改造规划城区范围内排水管网总长95公里，管径DN200～DN1000米，非开挖修复排水管道82公里，雨水管道清淤总长76公里，购买智能监控系统设备一套"/>
        <s v="新建及改造规划城区范围内排水管网总长85公里，管径DN200～DN2000mm；非开挖修复排水管道75公里；雨水管道清淤总长65公里；智能监控系统"/>
        <s v="新建及改造规划城区范围内排水管网总长82公里"/>
        <s v="城市排水管网提升改造14.3公里；排涝通道改造4.5公里河道管理智能化水系系统；新增排涝应急设备10台套"/>
        <s v="建筑面积9.43万平方米，新建医院康复中心1#楼、2#楼、3#楼，室外附属工程及配套工程等"/>
        <s v="建筑面积4.6万平方米，建设航空广场、航空展览馆、俱乐部及相关配套基础设施"/>
        <s v="建筑面积6.2万平方米，建设文化广场、钟鼓楼改造、吴忠性故居、历史文化街区修建及配套基础设施等"/>
        <s v="建筑面积3.47万平方米,建设屯堡文化融合发展体验园、智慧屯堡康养园、屯堡婚庆基地拍摄中心等"/>
        <s v="建筑面积约30万平方米，建设航空运动、低空旅游及飞行培训综合性航空文化旅游运动基地"/>
        <s v="新建康养服务中心4200平方米；医务中心600平方米；停车场3000平方米；道路8千米，宽6.5米；天然温泉休养区开发建设及其他附属工程"/>
        <s v="建筑面积为29.58万平方米，配套修建室外基础设施、景观绿地工程、室外管网工程等"/>
        <s v="淘汰落后低效且超期服役80/156挤出机等32条，新增购置先进高速65/75/90/110挤出机、扩口机、智能注塑成型机、自动混料配料系统等18台（套），及附属配套设施等"/>
        <s v="建筑面积1.91万平方米，新建轻钢结构生产厂房、综合楼、配套建筑物以及相关附属工程"/>
        <s v="建筑面积1.57万平方米，新增山地运输轨道和运输机生产线1条，形成年产10万米山地运输轨道和100台运输机的生产能力"/>
        <s v="建筑面积3388.32平方米，新增永磁电机生产线1条，形成年产永磁电机50万台的生产能力"/>
        <s v="建筑面积1.47万平方米，建设生产厂房"/>
        <s v="建设J2栋宿舍楼、实训楼项目，建筑面积约2.6万平方米，购买实训设备及宿舍家具等"/>
        <s v="建筑面积1.05万平方米，建设厂房、办公用房、门卫房。新增高低压电线电缆生产线8条，形成年产5000万米电线电缆的生产能力"/>
        <s v="建筑面积1.06万平方米，建设4栋厂房及配套用房"/>
        <s v="建筑面积约2万平方米，分期投资建设电解水制氢厂、加氢站"/>
        <s v="建筑面积4000平方米，拟建设标准厂房2栋"/>
        <s v="建筑面积2000平方米，建设厂房一栋"/>
        <s v="建筑面积5万平方米，新增高性能塑料管材专用料10万吨/年生产线18条"/>
        <s v="租用厂房1620平方米，新增数控卧式车床、数控立式车床、五轴联动加工中心等生产及配套设备32台/套，进一步提升航空发动机环件加工能力达每年3万件"/>
        <s v="建筑面积5646.85平方米,新增新型混凝土外加剂生产线1条，形成年产30000吨新型混凝土外加剂的生产能力"/>
        <s v="新建稻米观光加工1.92万平方米，新建生产车间、仓库、办公及配套用房、生产用房、值班室、架空走廊。新增大米生产线1条，形成年产3万吨的生产能力"/>
        <s v="新建110kV线路长度约11公里、新建110千伏变电站一座、新建10千伏配电站一座"/>
        <s v="项目分两期进行建设，一期与二期分别建设一条10万吨/年农作物秸秆综合利用生产线，配套建设生产厂房和仓储、购买生产破碎设备及辅助收集、压缩打捆等辅助设备"/>
        <s v="建筑面积6971.28平方米，新增菜籽油生产线一条，形成年产3万吨菜籽油的生产能力"/>
        <s v="总建筑面积1.38万平方米，其中建设综合办公楼，厂房，全自动沙琪玛生产线一条，年产1000吨，全自动膨化食品生产线一条，年产2000吨"/>
        <s v="建筑面积3.49万平方米，建设住宅及配套附属设施"/>
        <s v="3台发电机改造"/>
        <s v="45万吨煤矿兼并重组改造建设"/>
        <s v="全长11.598公里，全线路段采用设计速度V＝30km/h双车道三级公路，路基宽7.5米"/>
        <s v="道路长长28.327公里，宽41/33.5米，双向8/6车道"/>
        <s v="路线起点K0+000,终点桩号K13+183,路线全长13.183公里"/>
        <s v="道路长约23.58公里，宽33.5米，双向6车道"/>
        <s v="建筑面积3274.61平方米，6个教学班，建设教学综合楼及配套设施建设等"/>
        <s v="建筑面积1.38万平方米，新建体育活动中心9800平方米及配套附属设施建设"/>
        <s v="建筑面积1.03万平方米，新建男生宿舍2921.91平方米，女生宿舍2927.03平方米，教学综合楼2384.52平方米，体育馆2079平方米等"/>
        <s v="退化林修复3.57万亩、蓄水池150处"/>
        <s v="新建养老服务中心，配置160张护理型床位，建筑总面积为8000.00平方米"/>
        <s v="建筑面积5485平方米，墓穴19600个，建设殡仪馆、吊唁厅、食堂、公厕等配套建设附属设施"/>
        <s v="新建高标准农田1万亩"/>
        <s v="新建高标准农田7000亩、提质改造2万亩"/>
        <s v="建设高标准农田1.5万亩；其中新建高标准农田0.5万亩，提质改造高标准农田1万亩"/>
        <s v="堤防及护岸加固等,综合治理河道长度13.78公里"/>
        <s v="河道治理长度2.95公里，设计范围约449亩，槎白河提防工程:主要为拆除原拦水坝、河道清淤2.95公里、景观坝建设4座等"/>
        <s v="河道治理长度3.05公里,设计范围约460亩，槎白河提防工程:主要为河道清淤3.05公里、堤防提升改造2.03公里、景观坝建设8座等"/>
        <s v="本次工程新增供水人口22792人，新增供水规模3300m³/d，其中居民综合生活用水2400m³/d，新增工业用水900m³/d"/>
        <s v="综合整治总长48.82公里,其中干流长度45.65公里,支流长度3.17公里"/>
        <s v="新建排水管网总长6.095公里，管径DN300mm~DN1800mm；改造老旧排水管网总长9.142公里，管径DN300mm~DN1800mm；非开挖修复排水管道总长0.524公里；排水管网疏通总长2.27公里"/>
        <s v="总建筑面积6100平方米，建设托位100个，提供人员培训、管理咨询、课程研发、家庭指导、婴幼儿早期发展等服务"/>
        <s v="建筑面积1.58万平方米,床位210张，主要建设内容四大部门诊部、综合住院病区、医技部、发热门诊、儿童传染病区等"/>
        <s v="建筑面积2000平方米及相关附属设施"/>
        <s v="对住院大楼病房进行提升改造，改造内容包含:空间改造、厕所改造、供电、消防、电梯等基础设施改造。改造面积1.2万平方米"/>
        <s v="对住院大楼病房进行提升改造，改造内容包含：空间综合提升改造、厕所改造、供电、消防、电梯、坡道、连廊等基础设施改造。改造面积9989平方米"/>
        <s v="新建养鸽棚1.5万平方米等配套基础设施。年存棚肉鸽4万羽、出棚肉鸽6万羽，年存棚蛋鸽1万羽、种鸽2万羽"/>
        <s v="新建多功能运动场5700平方米、户外篮球运动场1200平方米、建身步道5公里及配套附属设施等"/>
        <s v="建筑面积4000平方米，建设综合运动场、体能训练场地及附属设施"/>
        <s v="道路全长1.62公里，宽28米"/>
        <s v="改造道路工程长度为657.625米、宽为38-45.5米及海绵改造建设项目长度为2523.826米、宽为10.5米"/>
        <s v="道路工程、路灯工程、综合通信工程、绿化工程、交通设施工程等"/>
        <s v="实施2条河道生态缓冲带修复，长度约5.32k米，面积约6.04万平方米，实施1条河道水下森林生态修复工程，长度约1.6k米，面积约4.8万平方米；湿地生态修复1处，面积约1.2万平方米"/>
        <s v="拆除旱厕688座，新建化粪池2393只等"/>
        <s v="新建垂直潜流人工湿地1.7万米2、生态拦截沟渠1600米，生态护岸1400米，管网建设工程1600米，检查井50座"/>
        <s v="建筑面积2.58万平方米，建设住宅、商业建筑及相关配套基础设施等"/>
        <s v="建筑面积5.52万平方米，建设住宅、商业建筑及相关配套基础设施等"/>
        <s v="拟建设充电桩218个，其中慢充终端78个，快充终端140个，变压器8台"/>
        <s v="建筑面积4.5万平方米，建设仓储中心、物流交易中心及其他配套设施，购置相关设备，配套室外附属工程"/>
        <s v="新建垃圾无害化资源化利用场地及购买建筑垃圾处置设备等"/>
        <s v="装机容量10万千瓦光伏发电项目"/>
        <s v="建设10万千瓦风力发电项目"/>
        <s v="2x66万千瓦高效超超临界二次再热燃煤发电机组，及相关配套设施"/>
        <s v="建设5万千瓦风力发电项目"/>
        <s v="新建1座200MW/400MWh规模新型共享储能电站，配套建设220kV升压站"/>
        <s v="盘江普定电厂 220 千伏送出工程新建线路全长约 54 公里，新建塔基 134 基"/>
        <s v="装机容量8.8万千瓦"/>
        <s v="装机容量10万千瓦光伏"/>
        <s v="装机容量15万千瓦光伏"/>
        <s v="装机容量20万千瓦光伏"/>
        <s v="建设2台发电机组132万千瓦燃煤发电项目"/>
        <s v="建筑面积约30万平方米，建设厂房、仓库、办公、生活用房及其他配套设施"/>
        <s v="新建64148.28平方米的生产厂房，形成4条生产线，完成一体化生产工序"/>
        <s v="设计生产规模45万t/a"/>
        <s v="煤矿井工改露天+井工可开采系统（露天开采设计规模100万t/a）"/>
        <s v="建筑面积9389.29平方米，其中油胶生产车间3885.87平方米，操作间及仓库4140平方米，配电房137.5平方米，水泵房、消防水池310.9平方米，危废暂存间49.5平方米"/>
        <s v="新建架空线路15.8千米，主变2台，净增容量2*40万千伏安"/>
        <s v="建设库容面积5万立方米，建设罐区及泵站、火车成品油运输线及卸车栈台、装车站等主要生产设施以及配套的公用工程和辅助设施等"/>
        <s v="建设钢结构标准厂房80000平方米，安装新月型高速造纸生产线八组办公楼、宿舍楼5000平方米及生产生活附属设施5000平方米"/>
        <s v="建筑总面积11.2万平方米，建设住宅、商业、地下室及相关配套基础设施"/>
        <s v="建筑面积100485.16 平方米（住宅面积87187.6 平方米、商用房面积11535.24平方米、车位（库）1070个、不计容建筑面积41334.67平米）"/>
        <s v="项目建设面积约62万平方米，建设新增货物线4条，其中：贯通式整列货物线2条，布置集装箱龙门吊作业区，尽端式半列货物线2条，布置站台仓库作业区。建设多式联运、仓储物流、配送分拨、展示交易、智慧信息、金融服务等多功能区"/>
        <s v="建筑面积为8041.60平方米，包含固体制剂车间、综合楼、锅炉房、垃圾中转站、循环水池、雨棚、门卫室，购进颗粒剂生产及检测设备一套，配建项目区域内工程设施"/>
        <s v="13栋商业单体，地上停车位42个配套村寨路网修复更新，天然气进村改造，排污处理及设备，智能监控设备设施等建设"/>
        <s v="建设蒸汽管道10.2千米，建设高温热水管道38.7千米,建设换热站两座，城南换热站建筑面积900平方米，太平换热站25平方米"/>
        <s v="医养综合体、医疗康养、教育、旅居公寓（含居家养老及社区养老）、医养中心；建设规模总建筑面积约25万平方米"/>
        <s v="装机容量20万千瓦"/>
        <s v="建设两条生产线：电池级硫酸钾电池（工业）级硫酸锌，电解锌"/>
        <s v="拟建一座汇集站及220千伏送出线路"/>
        <s v="新改建公路24.81公里"/>
        <s v="工业站设到发线1条，翻车机重车线、空车线各1条，翻车机及迁车台1座，快速装车系统1处，设集装箱堆场1处，设货物线2条;黄桶站设存车线3条"/>
        <s v="现有林改培20186亩，中幼林抚育37619亩，配套林区道路35公里，配套森林防火等相关基础设施建设，配套林下经济及特色经济林建设3000亩"/>
        <s v="新建和改造排水管道共28.35公里。建设雨水检查井1300座，雨水口880座，管渠清淤8.25公里。改造雨水泵站1座，及其对破拆的道路路面、停车位等进行恢复"/>
        <s v="建设一体化公共数据流通创新业务应用，打造协同、治理、服务一体化的数字政府新_x000a_模式"/>
        <s v="新建3万吨/天供水厂一座、新建输水管网1080米、新建配水管网40390米"/>
        <s v="中型水库，总库容1430万立方米"/>
        <s v="建筑面积41.17万平方米；包含汽车销售及售后服务、仓储物流、避暑、康养、旅游等"/>
        <s v="河道治理河道长22.5公里"/>
        <s v="建筑面积2.5万平方米，包含开放产教融合实训工厂、农村职业技术培训基地、体育场、室内体育馆、烹饪专业实训基地、工业机器人专业实训基地及数字化校园建设等"/>
        <s v="建设古人类文化公园一个，占地约33000平米，建设博物馆1个，文化广场1个，管理服务中心1个，休息景观步道及配套基础设施"/>
        <s v="改扩建排水暗涵BxH=4m x 3m 910米，改扩建排水明渠BxH=3.4m x 4m 1020.5米"/>
        <s v="综合治理坡耕地水土流失面积2.19平方公里，新建石坎梯田219hm?,下田坡道工程24处。新建机耕道5242m,生产便道2933m"/>
        <s v="改造水厂1座，安装各种规格管道143.5公里，入户配套设施1756块，新增监测点位7处等"/>
        <s v="修复及改造污水管网2287.34米，更新提升泵房电力设备；新增污水管网26.9公里及建设配套污水检查井、篦子板等污水处理配套设施"/>
        <s v="厂房建筑面积4000平方米；办公楼300平方米；食堂宿舍楼200平方米； 生产线一套，年产1万吨果酒及2000吨刺梨汁生产研发"/>
        <s v="建筑面积5万平方米，建设规模：1.回迁安置商业4000平方米，安置住房6900平方米，办公楼4120平方米；2.农贸市场约18000平方米；3.地下建筑15512.5平方米"/>
        <s v="医院主体1万平方，员工宿舍600平方，拟建精神康复医院"/>
        <s v="本改造工程建设内容主要是新建发电引水钢管、复核并置换已建发电厂房内水机电气设备等配套设施"/>
        <s v="新建厂房面积约1万平方米，建设年产60万盏照明灯生产线，配套相关设施"/>
        <s v="建筑面积约1357平方米，建设6层企业综合楼1栋，其中：办公楼、职工宿舍、环境监测站、设备展厅及仓储，总建筑面积约6220平方"/>
        <s v="路线全长约4.8km，路面宽度12.0m，全线共计4座桥梁"/>
        <s v="装机规模：5.88294MW"/>
        <s v="新建学生宿舍7500平方米"/>
        <s v="新建教学综合楼4200平方米，校门、围墙、校园道路管网、绿化等，12个班，360人规模。"/>
        <s v="总用地面积45220.88平方米，建设教学楼辅助用房、生活用房共计 16485.92平方米，室外运动场 11000平方米，以及校门、围墙、校园道路管网、绿化等"/>
        <s v="建筑面积2万平方米，规模39个教学班1950个学位"/>
        <s v="新建400米环形运动场及看台106米、建设公共厕所、体育器材室，室外场平、挡墙、场地铺装、围墙、电气管网、给排水管网等。维修改造教学楼外立面5174.92平方米，教学楼屋面3235.44平方米，改造10个卫生间计585平方米等"/>
        <s v="8座提水泵站（其中新建2座，改造6座）、11条排灌渠改造、20条渠道的改重建及7条已有渠道的维修养护，同时建设全覆盖量测设施、搭建完整的信息平台，整个灌区主干共设置量测水站点37处"/>
        <s v="新建堤防7.6km，堤防加固0.2km,河道清淤4.5km;桥涵拆除及重建4座;巡河步道3.0km(宽2.5m)及其他附属配套设施"/>
        <s v="改造更新DN100—DN400普通铸铁管13000m,新建DE300PE塑料管2800米,DE160PE塑料管6500米.以及相关配套设_x000a_施"/>
        <s v="新DNDN400-800球墨铸铁管15000米,新建3万吨水厂一座以及相关配套设施。更换水表25000只，更新小区入户管网_x000a_30000米,二次供水设施改造30套"/>
        <s v="改造DN300—DN600波纹管53900米,修建0.5万吨一体化氧化沟生物处理池座，新建检查井530座，以及相关配套设施"/>
        <s v="更换原取水泵及配电设施；增设DN250输水钢管950米；沿用已建5000m³/d鸡场坡水厂；配水工程：新建、更换DN25-DN400配水主支管208千米，更换二级加压设备，安装管网信息化监测系统以及水量计量设施"/>
        <s v="新建架空线路8.5千米；新建主变1台，净增容量1*40万千伏安"/>
        <s v="本次尾矿库扩容工程，增加4级堆积坝，从1400米高程开始整体往堆场内收坡，设计最终堆存至1421米高程，总坝高为79米，增加库容约265万方"/>
        <s v="建设一条处理能力 3500t/d 的 X 射线智能干抛生产线，并配套电气、除尘、自动化、建筑、结构、总图等公辅设施"/>
        <s v="项目占地约67.7942亩，新建120处宅基地及相关配套设施（小区道路、停车场、水、电等）"/>
        <s v="一期建设1台2000KVA预装式变电站、8台240kW直流充电桩(16个充电端口);二期建设1台2000KVA预装式变电站、1座8工位预装式换电站及附属设施。拟用地面积约18000平方米"/>
        <s v="建筑面积3200平方米，修建20平方厕所及相关配套设施，购置2台茶叶色选机及一整套茶叶抖筛机相关设备"/>
        <s v="建设养蚕饲料加工厂建设；人工饲料养蚕示范基地；小蚕共育基地"/>
        <s v="建筑面积9.99万平方米，加工厂房分为六个区，配套办公及其他设施面积37255平方米"/>
        <s v="被动网1511平方米、危岩体及堆积体清除262平方米，挡土墙225.69平方米、截排水沟276米"/>
        <s v="新建综合楼7200平方米"/>
        <s v="改造DN600波纹管15公里，新建检查井300座，新建污水提升泵站1座，完善相关配套设施"/>
        <s v="燃气管网智能化感知设备15套，智能化太阳能供电设施15套、远传执行操作设备15套、燃气流量计15套、燃气专用阀门15套"/>
        <s v="新建6栋大型粮仓，合计仓容3万吨；建设围墙、场平、道路、绿化等室外工程"/>
        <s v="建筑面积53159.23平方米，购置各类型货架或自动化立体仓库系统、搬运及运输设备、物流容器、分拣与拣选设备、冷库专用门组及库板、冷库月台设备等冷库设备以及专业冷藏车及其他运输车辆，搭建日吞吐量500吨的冷链物流生产线"/>
        <s v="布设排水管网智能感知设备，建设排水防涝智能信息化监测系统，对内涝风险进行预警监测"/>
        <s v="新建排水管（DN1500钢筋砼管）2.62公里"/>
        <s v="退化林修复30000亩"/>
        <s v="安装水管300千米，新建泵站3座、购置安装配水流量计量器7137套等"/>
        <s v="改造DN600波纹管11千米，新建检查井300座，新建污水提升泵站1座，完善相关配套设施"/>
        <s v="建筑面积2万平方米，新建生产厂房、办公楼、宿舍及配套基础设施"/>
        <s v="拟建设1座智能充换电站、配置2座880kW预装充换电站“4+1”（4个仓位+1个缓充位）工位、4台240kW直流双枪充电桩（总功率960kw）、新能源电动重卡20辆"/>
        <s v="建设厂房1000平方米，工业广场2000平方米，开采、加工大理石，年产10万方大理石"/>
        <s v="建设两条生产线，主要生产玻璃硅质原料提纯，年产50万吨玻璃硅质原料"/>
        <s v="屋顶总面积28535.77平米，装机规模：5 MW，共计安装 8547 块单晶硅光伏板"/>
        <s v="新建加油站一座，总建筑面积692.14平方米，其中站房建筑面积363.07平方米，罩棚建筑面积287.07平方米；拟设40立方米SF双层储油罐4个，四枪加油机4台"/>
        <s v="路线全长37.605公里，路基宽度33.5米，双向六车道"/>
        <s v="装机容量6.5万千瓦"/>
        <s v="装机容量100兆瓦/200毫瓦时"/>
        <s v="装机容量7.5万千瓦"/>
        <s v="装机容量5.5万千瓦"/>
        <s v="装机容量11万千瓦"/>
        <s v="装机容量2万千瓦"/>
        <s v="装机容量40万千瓦"/>
        <s v="建筑面积5900平方米，建设年产12000吨肥料助剂生产装置及相关配套设施"/>
        <s v="建设年产2万吨硫脲、1.6万吨高纯硫化钠、3万吨高纯硫氢化钠生产线及配套附属设施"/>
        <s v="建筑面积57487平方米，54个教学班，建设教学楼、学生宿舍、食堂、操场、图书馆等及相关配套设施"/>
        <s v="建筑面积1.33万平方米，建设停车场、商场、客运站、绿化、修建进站大道长及相关配套设施"/>
        <s v="建设日供水量4.8万吨水厂1座、包含工业供水管道敷设、生活供水管道铺设等"/>
        <s v="二级公路27.4公里"/>
        <s v="二级公路7.44公里"/>
        <s v="三级公路17.076公里"/>
        <s v="新建DN300-DN1200排水管网3935米、提升改造排水通道1240米及相关配套设施"/>
        <s v="新建排涝管网3450米、生态式排涝沟渠1255米、排涝通道清淤1100米及相关配套设施"/>
        <s v="建设De160的upvc管5公里 、De315的双壁波纹管2733米,钢筋混凝土检查井375 座及相关配套设施"/>
        <s v="建设污水处理能力1.0万吨/日的污水处理厂1座及配套管网"/>
        <s v="建筑面积5400平方米，新建教学楼及相关配套基础设施"/>
        <s v="建筑面积8000平方米，新建教学楼及相关配套基础设施"/>
        <s v="对8个村落建设、历史环境要素修复、人居环境整治及等及相关配套设施"/>
        <s v="对6个乡镇街道进行人居环境整治等及相关配套设施"/>
        <s v="建筑面积6000平方米，建设1950吨植物生长保护剂生产装置及相关配套设施"/>
        <s v="对9个乡镇（街道）13个地质灾害隐患点开展地质灾害防治工程治理。"/>
        <s v="建筑面积177535.74平方米，建设住宅楼10栋、卫生站、幼儿园等及相关配套设施"/>
        <s v="建筑面积174300平方米，建设住宅楼、地下超市等及相关配套设施"/>
        <s v="建筑面积100000平方米，建设住宅楼、地下超市等及相关配套设施"/>
        <s v="建设转运装卸车间、农副产品储存加工中心、冷链中心、展销中心、汽修汽配中心等及相关配套设施"/>
        <s v="新建停车场3处，停车位456个，改造智能化停车位1740个及相关配套设施"/>
        <s v="项目计划在安顺红星精细化工产业园建设智慧园区监管平台及附属设施，含园区封闭工程、智慧化管控工程等"/>
        <s v="项目计划在安顺红星精细化工产业园周边建设1座110千伏变电站及配套设施"/>
        <s v="新建A、B两条道路，A号路长0.456946公里，全宽10米，B号路长0.361361公里，全宽18米"/>
        <s v="建设园区专用特勤站1座，医疗救护站1座、气防站1座、以及应急响应中心等配套设施"/>
        <s v="项目建设危化品专用停车场1个及配套设施"/>
        <s v="总建筑面积26608.45平方米，新建业务大楼及各种附属设施"/>
        <s v="整合现有中西医医疗资源，依托周边旅游资源开发中医医养及医疗服务，占地24.7亩新建业务用房30000余平方米，包含业务用房、公共卫生服务中心、医疗服务中心"/>
        <s v="儿科及泌尿科建设、全院智慧化建设等及相关配套设施"/>
        <s v="建筑面积5640平方米，新建产后康复中心、0-3岁儿童托育服务中心托位、服务管理用房及相关配套设施"/>
        <s v="新建双龙山街道、宁西街道、江龙镇、丁旗镇托育托位数166个、5000平方米托育业务用房及配套设施"/>
        <s v="新建17000平方米医院业务用房及配套设施"/>
        <s v="建筑面积10800平方米，床位200张及设备采购"/>
        <s v="建筑面积 7.5 万平方米，建设个医养中心项目及相关配套设施"/>
        <s v="新建年产3万吨蜂糖李专用生物菌有机肥生产线及相关配套生产设施"/>
        <s v="装机容量5.45千瓦"/>
        <s v="建设冷库及相关配套设施"/>
        <s v="新建纳盘矿段露天开采系统和肯然矿段地下开采系统及配套设施，与现有生产系统共同生产达到矿区总产能52万吨/年的扩建规模。"/>
        <s v="二级公路2.723公里"/>
        <s v="新建1m3的三格式净化池+人工湿地1016套，3m3的三格式净化池+人工湿地142套，处理量为5m3的三格式净化池+人工湿地83套以及配套管网"/>
        <s v="新建日处理垃圾200吨中转站"/>
        <s v="建筑面积25.45万平方米，安置1623户"/>
        <s v="建设给水管网、雨水管网、污水管网及相关配套基础设施等。"/>
        <s v="强弱电入地、给排水管网更新及其他配套基础设施"/>
        <s v="新建输水管网16.5公里，扩建传统工艺水处理厂1座"/>
        <s v="综合治理水土流失面积1667.00hm²；其中封禁治理1457.14hm²，封育碑5块；工程碑1座，机耕道5044m、生产便道765m，蓄水池10口，沉沙池10口，经果林种植17.48hm²，庭院治理0.09hm²、宣传画800m2，生态护岸1238m，人行步道3120m，河岸绿化1.51hm²，安全警示牌5块，休闲椅10张，垃圾箱6个。"/>
        <s v="建设污水管网31公里"/>
        <s v="建筑面积2.4万平方米，建设厂房、研发中心、绿化、动力及相关配套设施"/>
        <s v="建筑面积为6200平方米，建设波波糖生产广房、展销综合楼、面积检测中心等及相关配套设施"/>
        <s v="建筑面积10.63万平方米，建设住宅7栋、联排洋房、幼儿园、停车场等及相关配套设施"/>
        <s v="装机容量133万千瓦"/>
        <s v="建设污水管网146.57公里"/>
        <s v="建设瓶装生产线4条及相关配套设施"/>
        <s v="建筑面积26.47万平方米，建设住宅26栋、幼儿园、停车场等及相关配套设施"/>
        <s v="建筑面积5.45万平方米，建设交易服务中心、综合服务中心、冷链食品库、地下停车场及相关配套设施"/>
        <s v="一级公路28.454公里"/>
        <s v="小型水库，总库容920万立方米"/>
        <s v="装机容量15万千瓦"/>
        <s v="建筑面积1.15万平方米，建设食品、药品质量分析检测中心等及相关配套基础设施"/>
        <s v="新建3.3万亩中药材标准化种植基地，主要建设黄柏标准化示范基地、林药经济种植生产基地、中药材种植示范基地及相关配套基础设施"/>
        <s v="建筑面积673.59万平方米，建设茶叶标准化生产基地、加工基地、主次态停车场等及相关配套设施"/>
        <s v="装机容量18万千瓦"/>
        <s v="建设500千伏变电站一座、线路36公里"/>
        <s v="建筑面积9万平方米，建设旅游综合体、游客服务中心、观景步道、观景台等及相关配套设施"/>
        <s v="装机容量150万千瓦"/>
        <s v="小型水库，总库容210万立方米"/>
        <s v="建筑面积6.19万平方米，建设物流仓储区、原材料物流仓储库、中药材战略储备库等及相关配套设施"/>
        <s v="建筑面积1.02万平方米，建设布依特色文化体验区、游客服务中心、文化展览馆、旅游公厕等及相关配套设施"/>
        <s v="建筑面积3661.49平方米，建设综合楼及相关配套设施"/>
        <s v="小型水库，总库容517万立方米"/>
        <s v="小型水库，总库容621万立方米"/>
        <s v="建筑面积10.31万平方米，建设住宅11栋、停车场等及相关配套基础设施"/>
        <s v="建筑面积14.36万平方米，建设公寓、休闲娱乐、办公、餐饮、购物等及相关配套设施"/>
        <s v="新建关岭县畜禽粪污处理中心1处及相关配套设施配"/>
        <s v="装机容量80万千瓦"/>
        <s v="新建1座200米W/400米Wh新型储能电站"/>
        <s v="建筑面积4443.54平方米，建设幼儿园教学楼、教学用房及相关配套设施"/>
        <s v="新建屋顶分布式光伏发电站，装机容量5MW; 采用全额上网方式并网发电。"/>
        <s v="新建排水管网12公里，配套建设检查井350座、雨水口680座"/>
        <s v="建设骨灰盒安放位置15000个"/>
        <s v="建筑面积2924平方米，新增托位150个"/>
        <s v="改造7个乡镇污水处理厂"/>
        <s v="三级公路27. 897公里"/>
        <s v="三级公路15.104公里"/>
        <s v="建设精品装配式民宿9栋及相关配套设施"/>
        <s v="建筑面积5340.93平方米，建设公寓、办公、餐饮、休闲娱乐等及相关配套设施"/>
        <s v="建筑面积为23105.23平方米，建设公寓、办公、餐饮、休闲娱乐等及相关配套设施"/>
        <s v="建设高标准农田面积2万亩，其中新建任务1万亩、改造提升任务1万亩"/>
        <s v="建筑面积5.26万平方米，建设公寓、办公、餐饮、休闲娱乐等及相关配套设施"/>
        <s v="一级公路41.379公里"/>
        <s v="实施退化林修复5万亩、草原改1万亩"/>
        <s v="建筑面积6707.92平方米，新建智慧厂房2栋、特色农产品智慧生产线4条及相关配套设施"/>
        <s v="建筑面积18372.51平方米，建设4栋住宅楼及相关配套设施"/>
        <s v="建筑面积12891.59平方米，建设酒店及相关配套设施"/>
        <s v="建筑面积11.99万平方米，新建公牛舍、基础母牛舍及相关配套设施"/>
        <s v="建设观光体验型民宿10栋、观景台及相关配套设施"/>
        <s v="建设出水监测系统1套及相关配套设施"/>
        <s v="新建生态拦截沟4.6公里、污水处理系统196座"/>
        <s v="新建污水处理系统148座、生态护坡11.55公里、生态植草沟16.5公里"/>
        <s v="建设综合性游客服务中心2000_x000a_平方米、生态停车场及相关配套设施"/>
        <s v="建筑面积1.74万平方米，建设关岭牛集散中心、关岭牛标准化养殖示范区、物流配送中心、屠宰分割冷鲜肉和产品冷链物流库及相关配套设施"/>
        <s v="新建输水管网10.3公里、下沙德加压泵站一座及相关配套设施"/>
        <s v="综合治理水土流失面积20.41平方公里"/>
        <s v="改造排涝干渠4.47公里、岸坡整治2公里、河道清淤6公里"/>
        <s v="建设排水管22.54公里，对现状沟渠、排水边沟进行清理疏通10.23公里及相关配套设施"/>
        <s v="建筑面积10.7万平方米，建设教学楼、学生宿舍、运动场、室外附属及相关配套基础设施"/>
        <s v="建筑面积8.52万平方米，建设商铺、住宅等及相关配套设施"/>
        <s v="装机容量7万千瓦"/>
        <s v="建设雨水管渠23公里，对现状沟渠、排水边沟等进行清扫疏通5.7公里及相关配套设施"/>
        <s v="建设雨水管渠36公里，对现状沟渠、排水边沟进行清理疏通4.2公里及相关配套设施"/>
        <s v="建筑面积25030.70平方米，建设农产品、水果、干货交易市场、水产交易市场及相关配套设施"/>
        <s v="建设站前广场18万平方米，建设道路工程、桥涵工程、房建工程、排水工程、电气工程、绿化工程、交安工程及相关附属工程"/>
        <s v="建设排水管道24.5公里，对现状沟渠、排水边沟整治及相关等配套设施"/>
        <s v="建设游客接待中心2000平方米，游览车道8公里游览车道，康体运动中心3000平方米等及相关配套设施"/>
        <s v="新建小型水库总库容314万立方米"/>
        <s v="改造室外雨水管、室外污水管、更换雨污水检查井、化粪池清理、沥青道路破路修复等及相关配套设施"/>
        <s v="改造室外雨水管、室外污水管、更换雨污水检查井、化粪池清理、室外强电线路、沥青道路破路修复等及相关配套设施"/>
        <s v="改造室外雨水管、室外污水管、更换雨污水检查井、沥青道路破路修复改造等及相关配套设施"/>
        <s v="新建养鸡双层大棚16个，配套建设相关附属设施"/>
        <s v="退化林修复44172亩"/>
        <s v="建设养鸡双层大棚5个及相关配套设施"/>
        <s v="路线里程50公里，建设标志标牌、波形护栏及配套基础设施"/>
        <s v="建设营业用房166.3平方米，加油站罩棚面积244.14平米等及相关配套设施"/>
        <s v="建设一栋育雏鸡舍（20万羽）、一栋蛋鸡鸡舍（10万羽）等及相关配套设施"/>
        <s v="建筑面积2950平方米，建设队伍营房、训练场地、装备器材库1、物资储备库等及相关配套设施"/>
        <s v="建设堤防、护岸12.15公里,河道清2.38公里_x000a_"/>
        <s v="建设提水泵站2座，安装DN500球墨铸铁管2.96公里等及相关配套设施"/>
        <s v="新建抽水泵站一座、高位水池一座、供水管网35千米"/>
        <s v="新建科技楼，总建筑面积4300平方米"/>
        <s v="建筑面积9200平方米，建设教学楼、学生食堂、学生宿舍等及相关配套设施"/>
        <s v="建设工厂化养殖场1个，设养殖池、循环水、智能控制系统等及相关配套设施"/>
        <s v="改造242户，涉及改造小区室外雨水管线改造6288.5米、室外污水管线改造6280.5米以及亮化绿化等配套基础设施"/>
        <s v="改造536户，涉及改造道路工程、给排水工程、燃气工程、通信工程、电力入地、铺装工程以及绿化亮化等相关配套基础设施"/>
        <s v="建筑面积2611.2平方米，建设1号交易厅、2号交易厅，停车场及相关配套设施"/>
        <s v="沥青路面改造2.75万平方米，雨水管网改造3880米，污水管网改造3880米，给水管网改造3880米，等相关配套设施"/>
        <s v="全长0.4公里，宽7米，双向两车道，隧道防水二级"/>
        <s v="建筑面积4245平方米，建设教学楼、报告厅、学员餐厅、学员宿舍、设施设备等配套基础设施"/>
        <s v="改造污水收集管网66.75公里，污水处理厂设备更新10座等相关配套设施"/>
        <s v="对2座水厂老化设施进行更新改造，建设供配水管网537公里等相关配套设施"/>
        <s v="建筑面积4.28万平方米，建设酒店、商业及相关配套设施"/>
        <s v="建筑面积2.4万平方米，建设航空产业智慧物流、仓储、商贸管理中心、电商孵化中心及相关配套设施_x000a_"/>
        <s v="建筑面积9.74万平方米，新建105米导流墙、停机坪、拖机道等及相关配套基础设施"/>
        <s v="建筑面积3万平方米，建设厂房、小型倾转旋翼机、无人僚机、无人直升机、自动装配生产线及相关配套设施"/>
        <s v="建筑面积3.53万平方米，建设高温合金材料工程技术研究中心，新材料生产制造车间及相关配套设施"/>
        <s v="建筑面积19.23万平方米，建设标准化厂房、研发用房、设备房等及相关配套设施"/>
        <s v="建筑面积16.43万平方米，建设标准化生产厂房6栋及其他相关配套设施_x000a_"/>
        <s v="建筑面积3.1万平方米，建设保障性住房400套及相关配套设施_x000a__x000a_"/>
        <s v="建筑面积2.4万平方米，建设平仓房10栋及相关配套设施_x000a_"/>
        <s v="建筑面积16.8万平方米，建设住宅、商业、社区服务用房等相关配套设施_x000a_"/>
        <s v="建筑面积3.33万平方米，建设住宅、商业及相关配套设施"/>
        <s v="建筑面积10万平方米，建设住宅、商业、社区服务用房等相关配套设施_x000a_"/>
        <s v="建筑面积9.8万平方米，建设住宅、商业、社区服务用房等相关配套设施_x000a_"/>
        <s v="建筑面积6.3万平方米，建设住宅、商业、社区服务用房等相关配套设施_x000a_"/>
        <s v="建筑面积6.6万平方米，建设物流仓储用房、密集库2个、综合库2个、动力中心以及相关配套设施_x000a_"/>
        <s v="建设先进高效300沸腾一步制粒机6套、配料系统6套、超微粉碎机4套、6立方米三偏心混合机6台及相关配套设施_x000a__x000a_"/>
        <s v="建设中药饮片生产车间3条生产线、120台设备及相关配套设施_x000a_"/>
        <s v="建设1600KVA变压器29台、1250KVA变压器4台、800KVA变压器12台及相关配套设施_x000a__x000a_"/>
        <s v="建筑面积5.2万平方米，建设住宅、商业、社区服务用房等相关配套设施_x000a_"/>
        <s v="建筑面积12.5万平方米，建设高算力存算中心、智算中心、超算中心等及相关配套基础设施_x000a_"/>
        <s v="购置GPU服务器以及FPGA及相关配套设施_x000a_"/>
        <s v="购置AI推理服务器、AI训练服务器及相关配套设施_x000a_"/>
        <s v="建设污水处理能力1万吨/日污水处理厂1座及配套管网_x000a__x000a_"/>
        <s v="建设110千伏变电站1座,线路17公里"/>
        <s v="建筑面积0.9万平方米，建设7000匹算力平台，购置机柜、英伟达显卡、ups、搭建AI算法智算中心及相关配套设施_x000a__x000a_"/>
        <s v="建筑面积6.8万平方米，建设量子技术攻关实验基地、量子通信技术创新实验室、量子密码安全实验室等及相关配套设施_x000a_"/>
        <s v="建筑面积9万平方米，建设低空经济科创孵化中心、低空经济实训基地、孵化园区厂房及相关配套设施"/>
        <s v="建筑面积 1.19万平方米，建设仓库4栋，储油罐3个，罐容5000吨及相关配套设施"/>
        <s v="建筑面积14.75万平方米，建设住宅、商业及相关配套设施"/>
        <s v="建筑面积3.9万平方米，建设住宅、商业及相关配套设施"/>
        <s v="建筑面积1.9万平方米、建设溢流雨水井322 组、雨水灌渠 11081 米、透水地面下渗管 33244米及相关配套设施"/>
        <s v="改造面积15.6万平方米，下凹绿地改造1.59万平方米，建设溢流井增加245组，雨水灌渠11061米，透水路面下渗管32282米及配套基础设施"/>
        <s v="改造面积1.9万平方米，建设绿地、干式植草沟等配套基础设施"/>
        <s v="建设雨污管网22.15公里"/>
        <s v="购置安装 WMS、ERP、MES、PLM、CRM、财务供应链、智能制造产线、网络安全、工控安全、环境安全等相关配套设施"/>
        <s v="建筑面积3万立方米，建设金刺梨果渣发酵库，金刺梨精深加工车间，金刺梨果渣智能化生产线及相关配套设施"/>
        <s v="建筑面积3.7万平方米，建设交易市场及相关配套设施"/>
        <s v="建筑面积1.7万平方米，建设15栋建设商业及相关配套设施"/>
        <s v="建设排水5.5公里，建设前端物联感知监测设备 15 套、调度指挥中心硬件设施、排水防涝信息化系统等相关配套基础设施"/>
        <s v="建筑面积面积2.1万平方米，建设装机容量0.34万千瓦光伏"/>
        <s v="建筑面积0.2万平方米，建设有色钣金制造生产线、办公用房、购置数控加工设备等相关配套设施"/>
        <s v="装机容量0.044万千瓦"/>
        <s v="建设2*8兆瓦级燃气轮机、2*30吨/时补燃型余热锅炉、3*55吨/时蒸汽锅炉及相关配套设施"/>
        <s v="建筑面积5.5万平方米，建设厂房、办公房屋、研发大楼及购置等相关配套设施"/>
        <s v="建设制酒车间2栋及相关配套设施"/>
        <s v="建筑面积15万平方米，建设住宅、商业、社区服务用房等相关配套设施"/>
        <s v="建筑面积3.5万平方米，建设肉禽、副食等农产品批发，配送市场、小百货市场及相关配套设施"/>
        <s v="建筑面积3.9万平方米，建设住房、商业、含下沉式绿地、透水铺装停车位等相关配套设施"/>
        <s v="建筑面积13，建设生产厂房、办公用房、装备生产线、数控加工设备等相关配套设施"/>
        <s v="建筑面积26.45万平方米，建设住宅、商业、社区服务用房等相关配套设施"/>
        <s v="建筑面积1万平方米，建设农贸市场、超市、美食广场及相关配套设施工程"/>
        <s v="污水管网安装，污水厂房建设，污水池建设、设备采购安装及相关配套设施"/>
        <s v="建设厂房、碳基肥生产线及相关配套设施"/>
        <s v="建设玄武岩纤维及复合材料生产线"/>
        <s v="购置CT（64排×128层）、DR、四维彩超、大型C臂及相关配套设施"/>
        <s v="建筑面积14.13万平方米，建设绿化工程、道路及辅助安装工程、综合管网工程及相关配套设施"/>
        <s v="建筑面积1.48平方米，建设教学综合楼、学生食堂、运动场及校园绿化、围墙、给排水等相关配套设施"/>
        <s v="建筑面积7.57万平方米，建设教学综合楼、学生宿舍、食堂、地下停车场、运动场及附属配套基础设施"/>
        <s v="建筑面积2.2万平方米，建设一座实训大楼及相关配套设施"/>
        <s v="建设体育中心"/>
        <s v="建设康养中心"/>
        <s v="建筑面积1.2万平方米，建设住宅、商业等相关配套设施"/>
        <s v="建筑面积10.1万平方米，建设办公、酒店、商业、住宅等相关配套设施"/>
        <s v="建筑面积8.2万平方米，建设总部经济办公楼、配套商住、装修及相关配套设施"/>
        <s v="建设DN100-DN300供水主管29.81公里"/>
        <s v="建设De32-De200供水管网110公里"/>
        <s v="建设经济开发区亿丰1号地、亿丰3号地、亿丰5号地、风雷棚户区的小区老旧管网，改造二次供水设施"/>
        <s v="建设DN300供水管道长度7.62公里，DN500供水管道长度4.5公里"/>
        <s v="改造居民胶管3573米、建设自闭阀39803个、报警器+切断阀27861套、G2.5家用智能物联表6000块"/>
        <s v="安装G2.5家用燃气物联网表+家用报警器（含切断阀）+自闭阀+锁闭阀等相关配套设施"/>
        <s v="建设市政中压燃气管道dn200-dn315（PE100）9.1公里，建设PE球阀阀门9个"/>
        <s v="建设学院路、西航路、迎宾路（西航路-黄果树大街段）、黄果树大街污水管网（MUHDPE合金管DN600-DN800）36418米，新建钢筋混凝土污水检查井1579座，管道清淤15008米"/>
        <s v="建设污水管道10.5公里"/>
        <s v="建设污水管道8.8公里"/>
        <s v="建设污水收集管网23公里，新建污水处理厂一座"/>
        <s v="建设雨水管网18公里、新建设污水管网18公里"/>
        <s v="建设管道约30公里，新建钢筋混凝土检查井 779 座，新建雨篦子564座，管道清淤 8004米"/>
        <s v="建设雨污管网35公里"/>
        <s v="建设雨污管网60公里"/>
        <s v="建设雨污管网23公里"/>
        <s v="建筑面积0.2万平方米，建设商业街及相关配套设施"/>
        <s v="占地面积约1.8万平方米，建设培训基地等相关附属设施"/>
        <s v="建设索道水平距离约2.1公里，建筑总面积约0.74万平方米，建设索道支架和站房及相关配套设施"/>
        <s v="建筑面积0.6万平方米，建设精品民宿及相关配套设施"/>
        <s v="建筑面积 5万平方米。建设公寓、停车位 及相关配套设施"/>
        <s v="建筑面积约 2.25万平方米，对酒店进行全面改造及相关配套设施"/>
        <s v="建筑面积1.3万平方米，建设四星级酒店，改建高端度假酒店及相关配套设施"/>
        <s v="建筑面积1.4万平方米。建设夜游场景光影塑造工程、观景台建设工程、景区导览工程及相关配套基础设施"/>
        <s v="建设一至五进游线提质扩容改造，对一二进游线1.24公里进行灯光改造，三至五进龙宫全长约3.8公里游道建设及相关配套基础设施"/>
        <s v="建筑面积8.72万平方米，建设停车位、充电桩及相关配套设施"/>
        <s v="建筑面积6.76万平方米，建设业态有洲际酒店(含客房、套房区)、假日酒店(含客房套房区)、景观及道路等及相关配套设施"/>
        <s v="建筑面积683平方米，建设原址改造服务区卫生间及相关配套基础设施"/>
        <s v="建筑面积约2160平方米。建设综合管网工程及相关配套基础设施"/>
        <s v="新建占地规模24.12亩，建设避险搬迁及相关配套设施"/>
        <s v="建设河道综合治理长度约4.5公里，对河道清理、河岸整治、拦河坝加固及相关配套基础设施"/>
        <s v="新建和改造排水管2.56公里，建设配套检查井420座、连接井180座、雨水口180座及相关配套设施"/>
        <s v="建设道路大中修14.28公里及相关配套设施"/>
        <s v="建筑面积17421.2平方米,建设床位数为129个，停车位169个及相关配套设施"/>
        <s v="建设步行街铺装、宅前院落铺装、电力系统改造及及相关配套设施"/>
        <s v="建设贵黄公路西段渠化段0.14公里；ZD-2匝道引道下穿段0.373公里；便道改造长度0.08公里,_x000a_及相关配套设施"/>
        <s v="建筑改造面积6113平方米，建设房间约74间及相关配套设施"/>
        <s v="建筑面积 7779.23平方米，建设景观休闲长廊及相关配套设施"/>
        <s v="购置新能源车辆53辆，室外无人驾驶扫路机10个，智能垃圾桶30个，消杀机器人30个"/>
        <s v="建筑面积约1320平方米，建设综合管网工程及相关配套设施"/>
        <s v="新建和改造排水管5.9公里及相关配套设施"/>
        <s v="新建排水双壁波纹管15951米，建设检查井153座及相关配套设施"/>
        <s v="建筑面积200平方米，建设洞内灯光效果改造及相关配套设施"/>
        <s v="建筑面积约为2580.5平方米，建设客房总数60间及相关配套设施"/>
        <s v="建设25台运输观光车更新及相关配套设施"/>
        <s v="建设智慧医院，改扩建生殖医学科 1250 平米、11 间手术室、380 平米呼吸重症 RICU及呼吸内镜中心等基础设施，购置131 台/套医疗设备"/>
        <s v="建筑面积24150平方米，配套建设绿化、照明、管网、地面铺装等基础设施"/>
        <s v="建筑面积2.93万平方米，建设学生体育馆、食堂、学生宿舍及相关配套设施"/>
        <s v="新建建筑面积2.45万平方米，修缮建筑面积3.3万平方米，建设高端酒店区域、安顺文化体验一条街、美食小吃、庭院式中西餐饮、古院民宿、文化场馆等相关配套设施"/>
        <s v="建筑面积1万平方米，建设办公用房、平台服务中心、食堂、停车场、门卫室等附属设施；购置智能检测设备15 套，转运设备 25 套"/>
        <s v="建设仓储设施 5.4万平方米，建设办公用房 、平台服务中心、宿舍楼 、食堂、停车场、门卫室等及相关附属设施；购置智能化仓储物流设备 6 套，转运设备 28 套等"/>
        <s v="建筑面积约50万平方米，建设航空锻铸新材料、锻造、铸造、精密机加、热表处理、理化检测生产用房、模具设计制造的全产业链集群"/>
        <s v="建设航空发动机环轧件生产线、发动机调节片生产线、飞机结构件生产线，新增工艺设备40台/套"/>
        <s v="新增工艺设备10台/套，租赁工艺设备23台/套；租赁安顺市西秀区贵州航空产业城航空结构部件加工产业园B地块7#厂房、10#厂房16800平方米"/>
        <s v="建设真空炉生产线1套、井式炉生产线1套、盐浴炉生产线1套、箱式炉生产线1套；建设表面处理和污水处理站及相关配套设施"/>
        <s v="建设文旅产业移动互联运营平台(安旅通APP)1个、文旅产业互联网运营赋能体系(安心系列软件)、安顺市全域导览平台+区县等服务平台"/>
        <s v="新建规模2.0万㎥/d的城市二级市政污水处理厂一座，配套建设相应的建筑物、构筑物等设施设备"/>
        <s v="封山育林3.662万亩，退化修复7.118万亩，草原改良3万亩"/>
        <s v="退化林修复12.1183万亩，建设小型水利水保设施259处"/>
        <s v="新改建管网122621米，并配套建设室外地面式消火栓、检修阀门井、排气排泥井；建设水厂两座"/>
        <s v="建筑面积约44673.93平方米，其中，地上计容建筑面积34670.05平方米，地上不计容架空停车库建筑面积10003.88平方米"/>
        <s v="总建筑面积约244320.72平方米，，建设住宅、商业等及其配套基础设施"/>
        <s v="建设功能区4700平方米,房屋700平方米及相关设施设备"/>
        <s v="更新四维彩色多普勒超声诊断仪、宫腹腔镜摄像系统、 宫腔镜摄像系统、脉动真空灭菌器+蒸汽发生器、麻醉机（新生儿专用）等设备。 更新信息化设施迭代升级                    "/>
      </sharedItems>
    </cacheField>
    <cacheField name="总投资_x000a_（万元）" numFmtId="0">
      <sharedItems containsSemiMixedTypes="0" containsString="0" containsNumber="1" minValue="0" maxValue="1000000" count="403">
        <n v="62000"/>
        <n v="24000"/>
        <n v="11078"/>
        <n v="17920"/>
        <n v="14398"/>
        <n v="49600"/>
        <n v="16500"/>
        <n v="35000"/>
        <n v="10000"/>
        <n v="16657"/>
        <n v="18996"/>
        <n v="10200"/>
        <n v="10081"/>
        <n v="20000"/>
        <n v="45000"/>
        <n v="98267.68"/>
        <n v="53298.2"/>
        <n v="37000"/>
        <n v="38000"/>
        <n v="63000"/>
        <n v="51768"/>
        <n v="33000"/>
        <n v="60000"/>
        <n v="36000"/>
        <n v="55000"/>
        <n v="89800"/>
        <n v="85000"/>
        <n v="61000"/>
        <n v="54000"/>
        <n v="68400"/>
        <n v="80000"/>
        <n v="50000"/>
        <n v="40000"/>
        <n v="35100"/>
        <n v="31000"/>
        <n v="42000"/>
        <n v="65000"/>
        <n v="52000"/>
        <n v="39000"/>
        <n v="26000"/>
        <n v="251000"/>
        <n v="15000"/>
        <n v="49000"/>
        <n v="20362"/>
        <n v="16780"/>
        <n v="25835"/>
        <n v="11446"/>
        <n v="20915"/>
        <n v="9160.5"/>
        <n v="2100"/>
        <n v="5000"/>
        <n v="2248"/>
        <n v="2400"/>
        <n v="1100"/>
        <n v="2950"/>
        <n v="2000"/>
        <n v="1784.7"/>
        <n v="4759"/>
        <n v="1700"/>
        <n v="9500"/>
        <n v="1500"/>
        <n v="5050.3"/>
        <n v="1800"/>
        <n v="4000"/>
        <n v="7654.13"/>
        <n v="2800"/>
        <n v="1039.98"/>
        <n v="3600"/>
        <n v="6100"/>
        <n v="3000"/>
        <n v="5537"/>
        <n v="4800"/>
        <n v="2817.72"/>
        <n v="2439.49"/>
        <n v="1791.17"/>
        <n v="3500"/>
        <n v="6500"/>
        <n v="1276"/>
        <n v="6000"/>
        <n v="3485"/>
        <n v="1400"/>
        <n v="1600"/>
        <n v="1320"/>
        <n v="1450"/>
        <n v="8000"/>
        <n v="30776.53"/>
        <n v="46000"/>
        <n v="103500"/>
        <n v="83600"/>
        <n v="28155"/>
        <n v="18500"/>
        <n v="13300"/>
        <n v="20550"/>
        <n v="50128.81"/>
        <n v="14000"/>
        <n v="51000"/>
        <n v="84800"/>
        <n v="137500"/>
        <n v="200000"/>
        <n v="30000"/>
        <n v="1000000"/>
        <n v="225505"/>
        <n v="75000"/>
        <n v="32759.23"/>
        <n v="44613.53"/>
        <n v="22597.47"/>
        <n v="59129"/>
        <n v="13000"/>
        <n v="14447.45"/>
        <n v="24982"/>
        <n v="32560"/>
        <n v="23000"/>
        <n v="30391.69"/>
        <n v="53000"/>
        <n v="175000"/>
        <n v="18200"/>
        <n v="124000"/>
        <n v="13500"/>
        <n v="2750"/>
        <n v="1000"/>
        <n v="7000"/>
        <n v="2600"/>
        <n v="2019"/>
        <n v="6071"/>
        <n v="9000"/>
        <n v="13972"/>
        <n v="20772.13"/>
        <n v="22652.87"/>
        <n v="6723.6"/>
        <n v="650000"/>
        <n v="1010.9666"/>
        <n v="400000"/>
        <n v="1160"/>
        <n v="6300"/>
        <n v="4632"/>
        <n v="3096.1"/>
        <n v="13654.21"/>
        <n v="2530"/>
        <n v="6750"/>
        <n v="4100"/>
        <n v="4328"/>
        <n v="9751.72"/>
        <n v="9744.38"/>
        <n v="2687"/>
        <n v="4952"/>
        <n v="3050"/>
        <n v="18005.96"/>
        <n v="1250"/>
        <n v="1900"/>
        <n v="8677.49"/>
        <n v="2490"/>
        <n v="2488.12"/>
        <n v="2536.85"/>
        <n v="3800"/>
        <n v="5397"/>
        <n v="3113"/>
        <n v="25000"/>
        <n v="17000"/>
        <n v="68000"/>
        <n v="666994"/>
        <n v="16288"/>
        <n v="47436"/>
        <n v="59593"/>
        <n v="56656"/>
        <n v="54193"/>
        <n v="76852"/>
        <n v="73903"/>
        <n v="521033"/>
        <n v="33500"/>
        <n v="35119"/>
        <n v="87897.83"/>
        <n v="12002"/>
        <n v="17614"/>
        <n v="44000"/>
        <n v="146253"/>
        <n v="10800"/>
        <n v="34008.07"/>
        <n v="39800"/>
        <n v="4720"/>
        <n v="43000"/>
        <n v="31314.02"/>
        <n v="24800"/>
        <n v="21004.89"/>
        <n v="13810"/>
        <n v="33912"/>
        <n v="71477"/>
        <n v="15280"/>
        <n v="24500"/>
        <n v="28300"/>
        <n v="3451"/>
        <n v="1313"/>
        <n v="3372.72"/>
        <n v="4886"/>
        <n v="12000"/>
        <n v="1466"/>
        <n v="1412"/>
        <n v="7845"/>
        <n v="7706"/>
        <n v="1177"/>
        <n v="2284.57"/>
        <n v="1920"/>
        <n v="5875"/>
        <n v="9200"/>
        <n v="9210"/>
        <n v="3500.37"/>
        <n v="1343"/>
        <n v="1445"/>
        <n v="2020"/>
        <n v="1093.17"/>
        <n v="2016"/>
        <n v="4300"/>
        <n v="19341"/>
        <n v="7500"/>
        <n v="4716"/>
        <n v="4369.5"/>
        <n v="3300"/>
        <n v="10691"/>
        <n v="2570"/>
        <n v="5100"/>
        <n v="1350"/>
        <n v="946149"/>
        <n v="22004"/>
        <n v="74000"/>
        <n v="58000"/>
        <n v="42133"/>
        <n v="35284"/>
        <n v="84000"/>
        <n v="100000"/>
        <n v="26500"/>
        <n v="78000"/>
        <n v="12544"/>
        <n v="41465"/>
        <n v="11607"/>
        <n v="13944"/>
        <n v="3905"/>
        <n v="4550"/>
        <n v="4997"/>
        <n v="6975.12"/>
        <n v="8600"/>
        <n v="1820"/>
        <n v="2123"/>
        <n v="53260"/>
        <n v="47700"/>
        <n v="16021"/>
        <n v="1200"/>
        <n v="1874"/>
        <n v="4320"/>
        <n v="4500"/>
        <n v="2200"/>
        <n v="18080"/>
        <n v="58500"/>
        <n v="11000"/>
        <n v="1460"/>
        <n v="5089"/>
        <n v="2576"/>
        <n v="4668"/>
        <n v="4582"/>
        <n v="1558"/>
        <n v="3107"/>
        <n v="4995"/>
        <n v="5300"/>
        <n v="95401"/>
        <n v="91953"/>
        <n v="40231"/>
        <n v="482794.34"/>
        <n v="76384"/>
        <n v="32500"/>
        <n v="47091"/>
        <n v="31256"/>
        <n v="268333.06"/>
        <n v="58834"/>
        <n v="42058"/>
        <n v="104786"/>
        <n v="62237"/>
        <n v="40532"/>
        <n v="33947"/>
        <n v="41000"/>
        <n v="62612"/>
        <n v="30225.71"/>
        <n v="814200"/>
        <n v="20219.74"/>
        <n v="31410"/>
        <n v="62343"/>
        <n v="33107"/>
        <n v="47500"/>
        <n v="30938"/>
        <n v="10555.53"/>
        <n v="520000"/>
        <n v="9759"/>
        <n v="1300"/>
        <n v="7152"/>
        <n v="1380"/>
        <n v="5578"/>
        <n v="2752"/>
        <n v="1914"/>
        <n v="5060"/>
        <n v="7400"/>
        <n v="657987"/>
        <n v="3340"/>
        <n v="5500"/>
        <n v="17910"/>
        <n v="3731"/>
        <n v="3178"/>
        <n v="3730"/>
        <n v="7960"/>
        <n v="4700"/>
        <n v="2997"/>
        <n v="10354"/>
        <n v="26998"/>
        <n v="44413"/>
        <n v="32865"/>
        <n v="37072"/>
        <n v="33094"/>
        <n v="33082"/>
        <n v="48210"/>
        <n v="62630"/>
        <n v="18272"/>
        <n v="18297"/>
        <n v="69000"/>
        <n v="58100"/>
        <n v="38410"/>
        <n v="11607.64"/>
        <n v="49123"/>
        <n v="9855"/>
        <n v="21633"/>
        <n v="2922.28"/>
        <n v="4523"/>
        <n v="2917"/>
        <n v="2040"/>
        <n v="3046.76"/>
        <n v="4581.87"/>
        <n v="4004.21"/>
        <n v="600000"/>
        <n v="4998.22"/>
        <n v="4952.85"/>
        <n v="16189"/>
        <n v="18653"/>
        <n v="123000"/>
        <n v="54037.12"/>
        <n v="48077.05"/>
        <n v="21497.7"/>
        <n v="18000"/>
        <n v="13384.2"/>
        <n v="25250"/>
        <n v="25600"/>
        <n v="10118.25"/>
        <n v="11438.48"/>
        <n v="132000"/>
        <n v="10500"/>
        <n v="120000"/>
        <n v="9830"/>
        <n v="4930.19"/>
        <n v="3438"/>
        <n v="18231.51"/>
        <n v="23397"/>
        <n v="34548"/>
        <n v="4063"/>
        <n v="5055"/>
        <n v="37500"/>
        <n v="18600"/>
        <n v="59877"/>
        <n v="4260"/>
        <n v="4200"/>
        <n v="2160"/>
        <n v="1840"/>
        <n v="4640"/>
        <n v="3150"/>
        <n v="1365"/>
        <n v="21495"/>
        <n v="3120"/>
        <n v="15600"/>
        <n v="14329"/>
        <n v="4950"/>
        <n v="9050"/>
        <n v="3314"/>
        <n v="32427.9"/>
        <n v="30060"/>
        <n v="10845"/>
        <n v="48000"/>
        <n v="140000"/>
        <n v="1606"/>
        <n v="5176.58"/>
        <n v="1620"/>
        <n v="1280"/>
        <n v="1230"/>
        <n v="2500"/>
        <n v="5700"/>
        <n v="47101.29"/>
        <n v="1004"/>
        <n v="7300"/>
        <n v="2004.51"/>
        <n v="10064"/>
        <n v="10756"/>
        <n v="49030"/>
        <n v="34800"/>
        <n v="22000"/>
        <n v="21800"/>
        <n v="11328.6"/>
        <n v="31433"/>
        <n v="13458"/>
        <n v="56580.78"/>
        <n v="90862.53"/>
        <n v="15080"/>
      </sharedItems>
    </cacheField>
    <cacheField name="合计" numFmtId="0">
      <sharedItems containsSemiMixedTypes="0" containsString="0" containsNumber="1" minValue="0" maxValue="150000" count="149">
        <n v="300"/>
        <n v="15000"/>
        <n v="100"/>
        <n v="200"/>
        <n v="120"/>
        <n v="150"/>
        <n v="20000"/>
        <n v="1750"/>
        <n v="16267"/>
        <n v="9600"/>
        <n v="2000"/>
        <n v="7080"/>
        <n v="3600"/>
        <n v="4420"/>
        <n v="22000"/>
        <n v="11400"/>
        <n v="9720"/>
        <n v="11160"/>
        <n v="14000"/>
        <n v="30000"/>
        <n v="30"/>
        <n v="50"/>
        <n v="60"/>
        <n v="550"/>
        <n v="130"/>
        <n v="60000"/>
        <n v="0"/>
        <n v="8000"/>
        <n v="1000"/>
        <n v="4000"/>
        <n v="1100"/>
        <n v="1600"/>
        <n v="1800"/>
        <n v="1500"/>
        <n v="4707"/>
        <n v="5000"/>
        <n v="3000"/>
        <n v="3500"/>
        <n v="2300"/>
        <n v="357.98"/>
        <n v="5500"/>
        <n v="6000"/>
        <n v="13709.6033333333"/>
        <n v="12000"/>
        <n v="320"/>
        <n v="11218.1766666667"/>
        <n v="10000"/>
        <n v="2400"/>
        <n v="1900"/>
        <n v="500"/>
        <n v="2500"/>
        <n v="400"/>
        <n v="1700"/>
        <n v="2700"/>
        <n v="4500"/>
        <n v="1200"/>
        <n v="145000"/>
        <n v="140000"/>
        <n v="3050"/>
        <n v="288"/>
        <n v="2536.85"/>
        <n v="36800"/>
        <n v="25800"/>
        <n v="14600"/>
        <n v="25000"/>
        <n v="24000"/>
        <n v="26000"/>
        <n v="27000"/>
        <n v="28000"/>
        <n v="45000"/>
        <n v="1080"/>
        <n v="3451"/>
        <n v="3300"/>
        <n v="3800"/>
        <n v="1412"/>
        <n v="2100"/>
        <n v="543"/>
        <n v="645"/>
        <n v="1260"/>
        <n v="900"/>
        <n v="800"/>
        <n v="1350"/>
        <n v="150000"/>
        <n v="18500"/>
        <n v="19000"/>
        <n v="9000"/>
        <n v="8400"/>
        <n v="7200"/>
        <n v="7400"/>
        <n v="9240"/>
        <n v="5400"/>
        <n v="7800"/>
        <n v="10500"/>
        <n v="65000"/>
        <n v="64000"/>
        <n v="12108"/>
        <n v="5610"/>
        <n v="24886"/>
        <n v="41737"/>
        <n v="45200"/>
        <n v="27032"/>
        <n v="17447"/>
        <n v="17500"/>
        <n v="230"/>
        <n v="7000"/>
        <n v="1400"/>
        <n v="5060"/>
        <n v="4400"/>
        <n v="3854"/>
        <n v="11520"/>
        <n v="22500"/>
        <n v="37010"/>
        <n v="27380"/>
        <n v="30860"/>
        <n v="19299"/>
        <n v="9925.2"/>
        <n v="28119"/>
        <n v="15657"/>
        <n v="13500"/>
        <n v="3855"/>
        <n v="600"/>
        <n v="2922.28"/>
        <n v="3650"/>
        <n v="7500"/>
        <n v="11000"/>
        <n v="1300"/>
        <n v="48000"/>
        <n v="2875"/>
        <n v="2650"/>
        <n v="1237.5"/>
        <n v="4930.19"/>
        <n v="2200"/>
        <n v="18232"/>
        <n v="6500"/>
        <n v="2600"/>
        <n v="750"/>
        <n v="2836"/>
        <n v="1620"/>
        <n v="1280"/>
        <n v="1230"/>
        <n v="404"/>
        <n v="8104"/>
        <n v="6756"/>
        <n v="16000"/>
        <n v="4600"/>
        <n v="8303"/>
        <n v="9172"/>
        <n v="18860.26"/>
        <n v="22330"/>
      </sharedItems>
    </cacheField>
    <cacheField name="一季度" numFmtId="0">
      <sharedItems containsString="0" containsBlank="1" containsNumber="1" minValue="0" maxValue="45000" count="66">
        <n v="0"/>
        <n v="4000"/>
        <n v="3000"/>
        <n v="800"/>
        <n v="4990"/>
        <n v="1000"/>
        <n v="1500"/>
        <n v="200"/>
        <n v="2500"/>
        <n v="2000"/>
        <n v="3500"/>
        <n v="11000"/>
        <n v="7000"/>
        <n v="15000"/>
        <n v="400"/>
        <n v="500"/>
        <n v="1189"/>
        <n v="900"/>
        <n v="1400"/>
        <n v="357.98"/>
        <n v="1200"/>
        <n v="5000"/>
        <n v="250"/>
        <n v="100"/>
        <n v="300"/>
        <n v="50"/>
        <n v="700"/>
        <n v="35000"/>
        <n v="8000"/>
        <n v="6600"/>
        <n v="6000"/>
        <n v="45000"/>
        <n v="2200"/>
        <n v="1300"/>
        <n v="270"/>
        <n v="874"/>
        <n v="140"/>
        <n v="600"/>
        <n v="30000"/>
        <n v="3625"/>
        <n v="1800"/>
        <n v="2700"/>
        <n v="2400"/>
        <n v="750"/>
        <n v="350"/>
        <n v="22000"/>
        <n v="12108"/>
        <n v="20000"/>
        <n v="17447"/>
        <n v="150"/>
        <n v="75"/>
        <n v="1925"/>
        <n v="2880"/>
        <n v="5625"/>
        <n v="9252"/>
        <n v="6845"/>
        <n v="7715"/>
        <n v="821.72"/>
        <n v="2560"/>
        <n v="4500"/>
        <n v="220"/>
        <n v="280"/>
        <n v="1116"/>
        <n v="3303"/>
        <m/>
        <n v="11500"/>
      </sharedItems>
    </cacheField>
    <cacheField name="二季度" numFmtId="0">
      <sharedItems containsString="0" containsBlank="1" containsNumber="1" minValue="0" maxValue="45000" count="79">
        <n v="0"/>
        <n v="2000"/>
        <n v="7000"/>
        <n v="6000"/>
        <n v="800"/>
        <n v="5000"/>
        <n v="1000"/>
        <n v="900"/>
        <n v="300"/>
        <n v="2100"/>
        <n v="3000"/>
        <n v="8000"/>
        <n v="15000"/>
        <n v="200"/>
        <n v="400"/>
        <n v="1189"/>
        <n v="1500"/>
        <n v="500"/>
        <n v="2500"/>
        <n v="250"/>
        <n v="50"/>
        <n v="37000"/>
        <n v="35000"/>
        <n v="188"/>
        <n v="10000"/>
        <n v="5559"/>
        <n v="1300"/>
        <n v="2800"/>
        <n v="1700"/>
        <n v="270"/>
        <n v="600"/>
        <n v="1200"/>
        <n v="412"/>
        <n v="873"/>
        <n v="203"/>
        <n v="345"/>
        <n v="660"/>
        <n v="45000"/>
        <n v="4625"/>
        <n v="6500"/>
        <n v="1600"/>
        <n v="2400"/>
        <n v="100"/>
        <n v="3500"/>
        <n v="750"/>
        <n v="350"/>
        <n v="650"/>
        <n v="3800"/>
        <n v="2700"/>
        <n v="2200"/>
        <n v="20000"/>
        <n v="21737"/>
        <n v="11000"/>
        <n v="7032"/>
        <n v="150"/>
        <n v="75"/>
        <n v="700"/>
        <n v="1929"/>
        <n v="2880"/>
        <n v="5625"/>
        <n v="9252"/>
        <n v="6845"/>
        <n v="7715"/>
        <n v="2757"/>
        <n v="4017"/>
        <n v="4500"/>
        <n v="1855"/>
        <n v="4000"/>
        <n v="1425"/>
        <n v="1350"/>
        <n v="562.5"/>
        <n v="1643.39"/>
        <n v="1900"/>
        <n v="636"/>
        <n v="240"/>
        <n v="1586"/>
        <n v="1800"/>
        <m/>
        <n v="5830"/>
      </sharedItems>
    </cacheField>
    <cacheField name="三季度" numFmtId="0">
      <sharedItems containsString="0" containsBlank="1" containsNumber="1" minValue="0" maxValue="45000" count="72">
        <n v="0"/>
        <n v="6500"/>
        <n v="4000"/>
        <n v="8000"/>
        <n v="700"/>
        <n v="4200"/>
        <n v="1000"/>
        <n v="1500"/>
        <n v="600"/>
        <n v="5000"/>
        <n v="7000"/>
        <n v="2000"/>
        <n v="3000"/>
        <n v="15000"/>
        <n v="400"/>
        <n v="500"/>
        <n v="1189"/>
        <n v="300"/>
        <n v="900"/>
        <n v="2500"/>
        <n v="3500"/>
        <n v="100"/>
        <n v="800"/>
        <n v="250"/>
        <n v="50"/>
        <n v="38000"/>
        <n v="35000"/>
        <n v="16800"/>
        <n v="7800"/>
        <n v="6000"/>
        <n v="2800"/>
        <n v="270"/>
        <n v="1200"/>
        <n v="873"/>
        <n v="200"/>
        <n v="650"/>
        <n v="350"/>
        <n v="45000"/>
        <n v="5125"/>
        <n v="3600"/>
        <n v="1600"/>
        <n v="7500"/>
        <n v="750"/>
        <n v="150"/>
        <n v="3800"/>
        <n v="2200"/>
        <n v="20000"/>
        <n v="13000"/>
        <n v="1610"/>
        <n v="11000"/>
        <n v="1560"/>
        <n v="2880"/>
        <n v="5625"/>
        <n v="9253"/>
        <n v="6845"/>
        <n v="7715"/>
        <n v="8271"/>
        <n v="12051"/>
        <n v="4500"/>
        <n v="10000"/>
        <n v="610"/>
        <n v="16000"/>
        <n v="950"/>
        <n v="375"/>
        <n v="1643.39"/>
        <n v="5500"/>
        <n v="260"/>
        <n v="104"/>
        <n v="1966"/>
        <n v="1820"/>
        <n v="2172"/>
        <m/>
      </sharedItems>
    </cacheField>
    <cacheField name="四季度" numFmtId="0">
      <sharedItems containsString="0" containsBlank="1" containsNumber="1" minValue="0" maxValue="35000" count="83">
        <n v="0"/>
        <n v="6500"/>
        <n v="5000"/>
        <n v="3000"/>
        <n v="700"/>
        <n v="2077"/>
        <n v="4000"/>
        <n v="500"/>
        <n v="900"/>
        <n v="600"/>
        <n v="6000"/>
        <n v="10000"/>
        <n v="2000"/>
        <n v="800"/>
        <n v="1000"/>
        <n v="7000"/>
        <n v="120"/>
        <n v="130"/>
        <n v="15000"/>
        <n v="400"/>
        <n v="1500"/>
        <n v="300"/>
        <n v="1140"/>
        <n v="250"/>
        <n v="1300"/>
        <n v="1600"/>
        <n v="200"/>
        <n v="4709.6"/>
        <n v="320"/>
        <n v="3218.18"/>
        <n v="1400"/>
        <n v="100"/>
        <n v="35000"/>
        <n v="650"/>
        <n v="536.85"/>
        <n v="20000"/>
        <n v="4441"/>
        <n v="3500"/>
        <n v="2200"/>
        <n v="270"/>
        <n v="451"/>
        <n v="880"/>
        <n v="850"/>
        <n v="30000"/>
        <n v="5125"/>
        <n v="5500"/>
        <n v="6400"/>
        <n v="3600"/>
        <n v="7400"/>
        <n v="2240"/>
        <n v="8500"/>
        <n v="1100"/>
        <n v="750"/>
        <n v="150"/>
        <n v="3900"/>
        <n v="2500"/>
        <n v="25000"/>
        <n v="7500"/>
        <n v="14000"/>
        <n v="6886"/>
        <n v="12200"/>
        <n v="230"/>
        <n v="1200"/>
        <n v="2880"/>
        <n v="5625"/>
        <n v="9253"/>
        <n v="6845"/>
        <n v="7715"/>
        <n v="8271"/>
        <n v="9925.2"/>
        <n v="12051"/>
        <n v="15657"/>
        <n v="4500"/>
        <n v="1122.28"/>
        <n v="690"/>
        <n v="16000"/>
        <n v="821.69"/>
        <n v="3672"/>
        <n v="2100"/>
        <n v="3436"/>
        <n v="1336"/>
        <n v="4600"/>
        <m/>
      </sharedItems>
    </cacheField>
    <cacheField name="前期工作情况及审批（核准、备案）文号" numFmtId="0">
      <sharedItems containsBlank="1" count="393">
        <s v="未办理"/>
        <s v="2412-520402-04-01-342877"/>
        <s v="2310-520402-04-01-954123"/>
        <s v="2405-520402-04-01-945536"/>
        <s v="2404-520402-04-01-723358"/>
        <s v="2406-520402-04-03-758969"/>
        <s v="2020-520402-47-03-424780"/>
        <s v="2307-520402-04-01-764739"/>
        <s v="2307-520402-04-01-571860"/>
        <s v="2406-520402-04-01-355300"/>
        <s v="2111-520402-07-02-783631"/>
        <s v="2207-520402-04-01-501900"/>
        <s v="2404-520402-04-05-597043"/>
        <s v="2405-520402-04-05-989793"/>
        <s v="2020-520402-61-03-515826"/>
        <s v="2311-520402-04-01-972441"/>
        <s v="黔能源审（2024）148号"/>
        <s v="2306-520000-60-01-714385"/>
        <s v="2208-520402-04-01-743645"/>
        <s v="2309-520402-07-02-683783"/>
        <s v="2304-520402-04-05-712505"/>
        <s v="2401-520402-04-01-122719"/>
        <s v="2307-520402-04-01-313087"/>
        <s v="2310-520402-04-01-349916"/>
        <s v="2411-520402-04-01-844937"/>
        <s v=""/>
        <s v="2304-520402-04-01-188741"/>
        <s v="2304-520402-04-01-272584"/>
        <s v="2304-520402-04-01-669141"/>
        <s v="2304-520402-04-01-857084"/>
        <s v="未核准"/>
        <m/>
        <s v="自然资源部关于沪昆国家高速公路贵阳至安顺_x000a_段扩容工程工程建设用地的批复（自然资函〔2022〕1432号）"/>
        <s v="2405-520402-04-01-531665"/>
        <s v="2304-520402-04-01-659613"/>
        <s v="2210-520402-04-01-361734"/>
        <s v="2405-520402-04-05-874489"/>
        <s v="2211-520402-04-01-822211"/>
        <s v="2409-520402-04-01-237351"/>
        <s v="2405-520402-04-01-307086"/>
        <s v="西发改函〔2023〕347号"/>
        <s v="正在完善项目可研初稿"/>
        <s v="——"/>
        <s v="黔统函[2023]37号"/>
        <s v="2411-520402-04-01-981323"/>
        <s v="2409-520402-07-01-387717"/>
        <s v="安市水复[2024]8号"/>
        <s v="2411-520402-04-05-290707"/>
        <s v="2401-520402-04-01-766579"/>
        <s v="备案"/>
        <s v="西发改投资〔2022〕153号"/>
        <s v="西发改函[2023]28号"/>
        <s v="2404-520402-04-01-95108"/>
        <s v="安发改办[2024]52号"/>
        <s v="2206-520402-07-02-936322"/>
        <s v="西发改投资〔2023〕119号"/>
        <s v="西发改投资〔2023〕118号"/>
        <s v="安市水复〔2024〕58号"/>
        <s v="安市水复〔2024〕59号"/>
        <s v="安市水复〔2024〕61号"/>
        <s v="2304-520402-04-01-763823"/>
        <s v="2411-520402-04-01-705070"/>
        <s v="2403-520402-04-01-478389"/>
        <s v="平发改字〔2021〕104号"/>
        <s v="2020-520421-33-03-523305"/>
        <s v="2309-520421-04-01-320428"/>
        <s v="2203-520421-04-05-457004"/>
        <s v="2308-520421-04-03-279356"/>
        <s v="2304-520421-04-01-849434"/>
        <s v="2020-520421-32-03-240025"/>
        <s v="2401-520421-04-01-708771"/>
        <s v="无"/>
        <s v="2309-520421-04-04-830050"/>
        <s v="2020-520421-70-03-425779"/>
        <s v="2109-520421-04-01-603529"/>
        <s v="2401-520421-04-01-394203"/>
        <s v="2020-520421-70-03-165232"/>
        <s v="2408-520421-04-01-953272"/>
        <s v="2107-520421-04-01-454863"/>
        <s v="2208-520421-04-01-455282"/>
        <s v="2410-520421-04-01-613558"/>
        <s v="平发改字〔2022〕26号"/>
        <s v="平发改字〔2023〕75号"/>
        <s v="平水务字〔2023〕86号"/>
        <s v="平发改字〔2023〕59号"/>
        <s v="平发改字〔2023〕63号"/>
        <s v="2407-520421-04-01-827042"/>
        <s v="2302-520421-04-01-607731"/>
        <s v="2405-520421-04-03-278192"/>
        <s v="2108-520421-04-01-177699"/>
        <s v="2305-520421-04-01-481905"/>
        <s v="2307-520421-04-01-947742"/>
        <s v="2406-520421-04-01-568479"/>
        <s v="2308-520421-04-01-494489"/>
        <s v="2310-520421-04-05-349793"/>
        <s v="2209-520421-04-01-482096"/>
        <s v="2207-520421-04-01-810412"/>
        <s v="2410-520421-04-01-770672"/>
        <s v="2208-520421-04-01-659429"/>
        <s v="2310-520421-04-01-254098"/>
        <s v="2312-520421-04-01-170936"/>
        <s v="2412-520421-04-01-521536"/>
        <s v="2405-520421-04-01-938322"/>
        <s v="中国华电生函[2022]345号"/>
        <s v="黔能源审[2021]218号"/>
        <s v="黔能源审[2020]256号"/>
        <s v="安市交复〔2024〕5号"/>
        <s v="黔发改交通〔2021〕812号"/>
        <s v="平交复〔2024〕17号"/>
        <s v="黔发改交通（2020）831号"/>
        <s v="平发改字〔2024〕89号"/>
        <s v="平发改字〔2023〕244号"/>
        <s v="平发改字〔2023〕236号"/>
        <s v="安市林复〔2024〕4号"/>
        <s v="平发改字〔2024〕73号"/>
        <s v="安市农复〔2023〕16号"/>
        <s v="安市农复〔2024〕18号"/>
        <s v="安市水复〔2023〕21号"/>
        <s v="平发改字[2023]224号"/>
        <s v="平发改字[2023]225号"/>
        <s v="安市水复〔2023〕185号"/>
        <s v="平发改字〔2022〕66号"/>
        <s v="平发改字〔2024〕52号"/>
        <s v="平发改字〔2024〕67号"/>
        <s v="平发改字〔2022〕128号"/>
        <s v="平发改字〔2024〕68号"/>
        <s v="平发改字〔2024〕69号"/>
        <s v="2407-520421-04-05-593316"/>
        <s v="平发改字〔2021〕18号"/>
        <s v="平发改字〔2023〕68号"/>
        <s v="平发改字〔2023〕1号"/>
        <s v="平发改字〔2024〕79号"/>
        <s v="《黔财资环〔2024〕12号》"/>
        <s v="2104-520421-04-01-483842"/>
        <s v="黔能源新〔2024〕66号"/>
        <s v="黔能源审〔2024〕55号"/>
        <s v="黔能源电力[2024〕15号"/>
        <s v="黔能源新能〔2023〕33号"/>
        <s v="2306-520422-07-01-100122"/>
        <s v="安发改办〔2023〕84号"/>
        <s v="黔能源审〔2023〕189号"/>
        <s v="黔能源审〔2022〕234号"/>
        <s v="黔能源审〔2021〕239号"/>
        <s v="黔能源审〔2022〕320号"/>
        <s v="黔能源审〔2022〕321号"/>
        <s v="黔能源审〔2022〕236号"/>
        <s v="黔能源审〔2022〕322号"/>
        <s v="黔发改能源〔2022〕499号"/>
        <s v="2206-520422-04-01-607204"/>
        <s v="2403-520422-04-01-983673"/>
        <s v="黔能源审[2023]390号"/>
        <s v="2401-520422-04-01-719600"/>
        <s v="2304-520422-04-01-149717"/>
        <s v="安市能源办{2024}6号"/>
        <s v="2020-520422-59-03-172053"/>
        <s v="2301-520422-04-01-390975"/>
        <s v="2206-520422-04-01-141706"/>
        <s v="2018-520422-47-03-534049"/>
        <s v="2206-520422-04-01-311747"/>
        <s v="2303-520422-04-05-750923"/>
        <s v="2303-520422-04-01-806511"/>
        <s v="2306-520422-04-01-301922"/>
        <s v="2305-520422-04-01-721127"/>
        <s v="黔能源新〔2024〕 78号"/>
        <s v="正在办理"/>
        <s v="安发改办〔2023〕66号"/>
        <s v="普发改投资[2019]88号"/>
        <s v="普发改投资(2023）45号"/>
        <s v="2208-520422-04-01-695647"/>
        <s v="2405-520422-04-01-537917"/>
        <s v="黔发改农经〔2019〕1072号"/>
        <s v="2111-520422-04-05-798005"/>
        <s v="普发改投资〔2022〕42号"/>
        <s v="普发改投资〔2020〕108号"/>
        <s v="2405-520422-04-05-939104"/>
        <s v="安市水复〔2024〕29号"/>
        <s v="2405-520422-04-01-583921"/>
        <s v="2201-520422-04-01-463354"/>
        <s v="2409-520422-04-01-361771"/>
        <s v="安市水复〔2022〕45号"/>
        <s v="2307-520422-04-01-784815"/>
        <s v="2405-520422-04-05-441162"/>
        <s v="2405-520422-04-01-613391"/>
        <s v="2408-520422-07-01-715891"/>
        <s v="2310-520422-04-01-205430"/>
        <s v="2308-520422-04-01-443357"/>
        <s v="普发改投资【2021】47号"/>
        <s v="普发改投资【2020】212号"/>
        <s v="普发改投资〔2024〕47号"/>
        <s v="安市水复〔2024〕28号"/>
        <s v="2408-520422-04-01-160693"/>
        <s v="2309-520422-04-02-128496"/>
        <s v="2407-520422-07-01-530041"/>
        <s v="2404-520422-04-01-288290 "/>
        <s v="2407-520422-04-01-704470"/>
        <s v="2412-520422-04-01-142363"/>
        <s v="2411-520422-04-01-570364"/>
        <s v="2310-520422-04-05-826951"/>
        <s v="2301-520422-04-01-574928"/>
        <s v="2401-520422-07-01-229383"/>
        <s v="2211-520422-04-01-575519"/>
        <s v="2305-520422-04-01-654788"/>
        <s v="2407-520422-07-01-437946"/>
        <s v="2412-520422-04-01-771604"/>
        <s v="黔发改交通〔2021〕110号"/>
        <s v="黔能源新_x000a_〔2023〕33号"/>
        <s v="黔能源审_x000a_〔2023〕242号"/>
        <s v="黔能源审_x000a_〔2021〕273号"/>
        <s v="黔能源审_x000a_〔2023〕325号"/>
        <s v="2410-520423-04-01-764460"/>
        <s v="2304-520423-04-01-287086"/>
        <s v="2303-520423-04-01-423638"/>
        <s v="2210-520423-04-01-864617"/>
        <s v="黔交审批〔2021〕99号"/>
        <s v="镇发改投资〔2021〕119号"/>
        <s v="镇发改投资〔2024〕22号 "/>
        <s v="镇发改投资〔2023〕14号 "/>
        <s v="镇发改投资(2022〕23号"/>
        <s v="镇发改投资(2023〕35号"/>
        <s v="2404-520423-04-01-547135"/>
        <s v="2303-520423-04-01-184594"/>
        <s v="2412-520423-07-01-810519"/>
        <s v="2412-520423-04-01-705450"/>
        <s v="2408-520423-04-01-659154"/>
        <s v="2408-520423-04-01-109342"/>
        <s v="2403-520423-04-05-312757"/>
        <s v="2020-520423-77-01-442697"/>
        <s v="2020-520423-47-01-562335"/>
        <s v="2312-520423-04-01-9874494"/>
        <s v="2401-520423-04-05-588431"/>
        <s v="黔能源审〔2024]54号"/>
        <s v="暂未办理"/>
        <s v="黔能源审〔2024]113号"/>
        <s v="备案：2208-520424-04-01-577249"/>
        <s v="黔能源审〔2022〕320号、黔能源审〔2022〕321号、黔能源审〔2022〕322号、黔能源审〔2022〕323号、黔能源审〔2022〕324号、黔能源审〔2022〕325号、黔能源审〔2022〕326号"/>
        <s v="关发改〔2021〕185号"/>
        <s v="黔能源审〔2021〕350号；黔能源新 〔2021〕28号"/>
        <s v="黔能源新 〔2021〕28号"/>
        <s v="2208-520424-04-05-585930"/>
        <s v="2204-520424-04-01-844427"/>
        <s v="关发改〔2022〕106号"/>
        <s v="安发改办﹝2023﹞23号"/>
        <s v="安发改农经〔2019〕207号"/>
        <s v="黔能源审〔2021〕227号"/>
        <s v="黔能源审〔2021〕242号"/>
        <s v="黔能源新〔2021〕53号"/>
        <s v="黔能源审〔2021〕226号"/>
        <s v="黔能源审〔2021〕241号"/>
        <s v="黔能源审〔2021〕244号"/>
        <s v="黔能源新〔2021〕29号"/>
        <s v="黔能源审〔2021〕318号"/>
        <s v="黔能源审〔2023〕97号"/>
        <s v="2404-520424-04-05-993807"/>
        <s v="关发改〔2023〕68号"/>
        <s v="安发改农经〔2017〕224号"/>
        <s v="备案：2405-520424-04-01-291032"/>
        <s v="安发改农经〔2017〕11号"/>
        <s v="安市水通〔2019〕177号"/>
        <s v="2211-520424-04-01-690246"/>
        <s v="备案：2306-520424-07-01-454405"/>
        <s v="关发改[2024]77号"/>
        <s v="2410-520424-07-01-297271"/>
        <s v="关发改[2023]133号"/>
        <s v="关发改〔2023〕34号"/>
        <s v="关发改（2022）48号"/>
        <s v="关发改（2024）46号"/>
        <s v="关交复[2024]13号"/>
        <s v="关交复[2024]10号"/>
        <s v="2408-520424-04-01-959676"/>
        <s v="2407-520424-04-01-176801"/>
        <s v="2310-520424-04-01-462658"/>
        <s v="黔发改交通（2020）1052号"/>
        <s v="安市林复〔2023〕20 号"/>
        <s v="2311-520424-04-01-656657"/>
        <s v="2403-520424-04_x000a_-01-553176"/>
        <s v="2404-520424-04_x000a_-01-269411"/>
        <s v="2211-520424-04-05-127221"/>
        <s v="关发改社会〔2023〕16号"/>
        <s v="关水复〔2024〕20 号"/>
        <s v="紫发改农经〔2023〕276号"/>
        <s v="紫发改字〔2021〕63号"/>
        <s v="2410-520425-04-01-309338"/>
        <s v="黔能源审〔2023〕106号"/>
        <s v="黔能源审〔2023〕328号"/>
        <s v="黔能源审〔2023〕105号"/>
        <s v="黔能源审〔2023〕107号"/>
        <s v="已核准黔能源申[2023]482号"/>
        <s v="已核准黔能源申[2023]448号"/>
        <s v="备案文件-黔能源审〔2022〕356号"/>
        <s v="紫发改投资〔2021〕133号"/>
        <s v="紫发改投资〔2021〕134号"/>
        <s v="暂未核准，正在准备核准手续中。目前计划开展办理按照专家评审意见完成可研收口、收口后办理电网接入审查、用地预审、环评、水保等相关专题。"/>
        <s v="暂未核准"/>
        <s v="紫发改城镇〔202〕16号"/>
        <s v="紫发改字〔2022〕77号"/>
        <s v="紫发改字〔2023〕11号"/>
        <s v="紫发改字〔2023〕10号"/>
        <s v="紫协作领办立〔2024〕1 号_x000a_紫畜牧复[2024]3号"/>
        <s v="黔发改投资【2024】228号"/>
        <s v="紫乡振领办立_x000a_〔2024〕4 号"/>
        <s v="紫畜牧函〔2024〕35号"/>
        <s v="安市水复〔2024〕37 号"/>
        <s v="安发改办[2024] 64号"/>
        <s v="紫发改社会〔2021〕182号"/>
        <s v="紫发改社会〔2020〕19号"/>
        <s v="紫发改字〔2021〕11号"/>
        <s v="紫发改字〔2023〕19号"/>
        <s v="紫发改字〔2022〕116号"/>
        <s v="2408-520491-04-01-222099"/>
        <s v="2409-520491-04-01-918365"/>
        <s v="2303-520491-04-01-646904"/>
        <s v="2306-520491-04-01-929165"/>
        <s v="2211-520491-04-01-909229"/>
        <s v="2207-520491-04-01-268251"/>
        <s v="2308-520491-04-01-730371"/>
        <s v="2309-520491-04-01-210512"/>
        <s v="2310-520000-04-01-681542"/>
        <s v="2210-520491-04-01-725600"/>
        <s v="2211-520491-04-01-641063"/>
        <s v="2401-520491-04-01-877051"/>
        <s v="2404-520491-04-01-941841"/>
        <s v="2403-520491-04-01-106419"/>
        <s v="2312-520491-04-01-268076"/>
        <s v="2403-520491-04-01-182393"/>
        <s v="2404-520491-04-02-468996"/>
        <s v="2406-520491-04-01-928258"/>
        <s v="2411-520491-04-01-133224"/>
        <s v="2207-520491-04-04-464784"/>
        <s v="2310-520491-04-04-179539"/>
        <s v="2310-520491-04-04-164671"/>
        <s v="2412-520491-04-01-355017"/>
        <s v="2408-520491-04-01-294360"/>
        <s v="2407-520491-04-04-906009"/>
        <s v="2405-520491-04-04-470609"/>
        <s v="2412-520491-04-01-515965"/>
        <s v="2307-520491-04-01-571084"/>
        <s v="2412-520491-04-01-278533"/>
        <s v="2102-520491-04-05-985973"/>
        <s v="安开发改投资〔2024]24号"/>
        <s v="安开发改投资〔2024]23号"/>
        <s v="安开发改投资〔2024]21号"/>
        <s v="2310-520491-04-02-636291"/>
        <s v="2407-520491-04-01-695724"/>
        <s v="2411-520491-04-01-305974"/>
        <s v="2409-520491-04-01-585161"/>
        <s v="安开经发农经〔2024〕47号"/>
        <s v="2410-520491-04-01-931175"/>
        <s v="黔发改能源〔2023〕538号"/>
        <s v="2305-520491-04-01-437391"/>
        <s v="2402-520491-04-01-254836"/>
        <s v="2403-520491-04-01-188518"/>
        <s v="2407-520491-04-01-603636"/>
        <s v="2210-520491-04-01-992419"/>
        <s v="2403-520491-04-01-266975"/>
        <s v="正在谋划"/>
        <s v="安开发改社会〔2020〕10号"/>
        <s v="2106-520491-04-01-839769"/>
        <s v="2020-520491-47-03-440440"/>
        <s v="备案2404-520492-04-05-326535"/>
        <s v="批复"/>
        <s v="备案 2403-520492-04-05-741819"/>
        <s v="备案_x000a_2306-520492-04-05-170024"/>
        <s v="备案2017-520492-61-03-123896"/>
        <s v="备案2411-520492-04-01-296358"/>
        <s v="备案2411-520492-04-01-673220"/>
        <s v="批复黄发改社会[2024]11号_x000a_"/>
        <s v="批复黄发改投资[2024]27号_x000a_"/>
        <s v="批复黄发改投资[2024]50号_x000a_"/>
        <s v="暂无"/>
        <s v="批复黄发改社会[2019]36号_x000a_"/>
        <s v="备案2405-520492-04-05-413007"/>
        <s v="备案2411-520492-04-01-863222"/>
        <s v="批复黄发改社会[2023]6号_x000a_"/>
        <s v="备案_x000a_2405-520492-04-03-465167"/>
        <s v="备案2408-520492-04-05-463205"/>
        <s v="备案2408-520492-04-01-242243"/>
        <s v="备案_x000a_2408-520492-04-01-716500"/>
        <s v="备案2405-520492-04-05-154006"/>
        <s v="审批监管平台赋码：2308-520400-04-05-213648_x000a_立项批复：安发改办〔2023〕82号_x000a_可研批复：安发改办〔2023]104号  初设批复：安发改办〔2024]89号"/>
        <s v="安发改办〔2023〕103号"/>
        <s v="可行性研究批复：安发改办〔2023〕115号  名称变更批复：安发改社会〔2023〕76号 "/>
        <s v="备案项目编码：2411-520400-04-01-263877"/>
        <s v="备案项目编码：2402-520491-04-01-305175"/>
        <s v="备案项目编码：2307-520491-04-01-662015"/>
        <s v="备案项目编码：2407-520402-04-01-316848"/>
        <s v="备案项目编码：2303-520402-04-01-304545"/>
        <s v="备案项目编码：2303-520402-04-01-593285"/>
        <s v="备案项目编码：2307-520491-04-01-351642"/>
        <s v="2411-520492-04-01-656130"/>
        <s v="  1.立项批复：安发改办〔2023〕111 号；_x000a_    2.可研批复：安发改办〔2023〕135 号；_x000a_    3.初设批复：安发改办〔2024〕60 号；_x000a_    4.施工许可证：520402202410210101"/>
        <s v="项目代码：2112-520400-04-01-505640"/>
        <s v="项目代码：2112-520400-04-01-320952"/>
        <s v="2409-520402-04-01-266322"/>
      </sharedItems>
    </cacheField>
    <cacheField name="项目进展情况" numFmtId="0">
      <sharedItems containsBlank="1" count="191">
        <m/>
        <s v="已完成项目测风塔安装机宏观选址"/>
        <s v="目前正在开展前期可研设计和电力系统接入设计工作"/>
        <s v="目前项目正在开展备案前准备工作，拟于2025年初进行施工建设"/>
        <s v="目前项目正在开展核准前准备工作，拟于2026年进行施工建设"/>
        <s v="道路施工"/>
        <s v="第三完全中学已完成立项、用地预审与选址意见书、规划设计条件通知书，可研报告已编制完成，已组织专家审查，设计初步方案已完成，正在深化设计成果。"/>
        <s v="项目可研初稿已出，正在进行完善"/>
        <s v="项目平场"/>
        <s v="累计完成投资130万。"/>
        <s v="累计完成投资200万元，已完成土地平整。"/>
        <s v="目前项目已完成招投标工作，拟于2025年初进场进行施工建设"/>
        <s v="主体施工"/>
        <s v="完成种植黄柏3000亩，黄精200亩，淫羊藿和国药同济堂合作在安顺进行实验，目前种植20亩，头花蓼今年预计种植800亩，已育苗"/>
        <s v="谋划项目，已找到合作公司，项目需重新按新公司建设内容重新到发改备案"/>
        <s v="正在办理占道开挖手续，已提交资料，尚未完成审批。二是该项目相关入库资料已于11月28日上报区统计局，经对接统计局，预计2024年12月10日上传入库。_x000a_"/>
        <s v="基础施工"/>
        <s v="项目已开工建设"/>
        <s v="已完成总投资的65%"/>
        <s v="厂房主体已完工投产，正在进行员工宿舍和办公楼建设"/>
        <s v="已购置天益仪表公司的厂房和办公楼，正在开展厂房升层"/>
        <s v="完成部分厂房建设部分投产"/>
        <s v="一期设备进场部分投产，二期部分正在进行土地前期未开工"/>
        <s v="设备购置"/>
        <s v="前期工作"/>
        <s v="累计完成投资2.1亿元，主体已全部封顶，二次结构完成70%，外墙漆完成45%，5、6号楼电梯安装完成"/>
        <s v="完成建筑面积共计38735.96平方米。总投资完成8000万元。"/>
        <s v="目前已完成项目备案，规划方案已审查，建设用地许可已办理，正在办理规划许可。"/>
        <s v="一期已基本完工"/>
        <s v="开展前期工作"/>
        <s v="目前进行附属施工"/>
        <s v="正在主体施工"/>
        <s v="已完成教学楼主体建设,正在开展体育馆建设"/>
        <s v="正在进行主体施工"/>
        <s v="主体已封顶正在开展内外装饰"/>
        <s v="主体施工中"/>
        <s v="基础施工、设备购置准备"/>
        <s v="正在进行基础施工"/>
        <s v="前期手续"/>
        <s v="累计完成投资3903万元，完成一台机组改造"/>
        <s v="累计完成投资7138万元，进行一期工程和二期工程维修阶段。"/>
        <s v="累计完成投资10251万元，进行巷道建设"/>
        <s v="开展前期工作，完成项目审核备工作"/>
        <s v="鸽养殖"/>
        <s v="正在开展前期工作"/>
        <s v="已建成投用黔Ⅱ回、黔普Ⅱ回两条线路，其余三条线路正在施工"/>
        <s v="升压站已基本建设完成，正在进行风机安装"/>
        <s v="升压站已建设完成，已完成6台风机并网发电"/>
        <s v="升压站正在建设中，正在进行光伏板安装"/>
        <s v="截至2024年11月28日，项目累计完成投资48.6亿元，完成总投资的93.28%。2024年累计完成体进度完成98.1%。"/>
        <s v="正在办理前期手续"/>
        <s v="项目一期工程已完成，正在建设二期工程"/>
        <s v="编制了可行性研究报告"/>
        <s v="项目一期已建成投产，项目二期正在办理土地手续"/>
        <s v="已取得可研批复，准备开展施工图设计。"/>
        <s v="完成前期一部分场平"/>
        <s v="场平及办公楼施工"/>
        <s v="目前正在施工的是一期工程中的一批次1、4、5、6、7、8号楼，正在进行主体结构建设。1#、4#、5#、6#、7#、8#楼预计2024年12月31日前竣工。"/>
        <s v="目前在建11、12、13、14、15、16号楼，其中12#楼、13#_x000a_楼、14#楼主体结构完成，室内抹灰完成，砌体工程完成。"/>
        <s v="已完成备案，尚未启动建设"/>
        <s v="主体完工，正在进行装修装饰及附属设施施工"/>
        <s v="完成换热站主体施工"/>
        <s v="开工建设，基础施工"/>
        <s v="累计完成投资3.7亿元，已完成中幼林"/>
        <s v="已完成可研编制，尚未启动建设"/>
        <s v="在做项目规划"/>
        <s v="项目正在进行施工招投标手续"/>
        <s v="完成一部分厂房装修"/>
        <s v="主体完工，正在进行附属设施施工。"/>
        <s v="初步设计已批复"/>
        <s v="已完成投资400万"/>
        <s v="可研报告已编制"/>
        <s v="正在编制实施方案"/>
        <s v="项目已安装换电设备"/>
        <s v="已完成投资800万元"/>
        <s v="已完成投资780万元"/>
        <s v="厂区道路修建及设备采购"/>
        <s v="完成总工程量的70%"/>
        <s v="累计完成投资3.8亿元，已完成总工程量的60%"/>
        <s v="累计完成投资525万元，已完成总工程量的5%"/>
        <s v="累计完成投资10万元，进行场平"/>
        <s v="正在开展项目前期工作"/>
        <s v="累计完成投资100万元，进行人居环境整治"/>
        <s v="累计完成投资100万元，正在场平"/>
        <s v="累计完成投资3.8亿元，正在修建住宅楼"/>
        <s v="累计完成投资4亿元，正在修建住宅楼"/>
        <s v="已完成备案"/>
        <s v="正在进行备案"/>
        <s v="完成工程量的70%"/>
        <s v="完成工程量的55%"/>
        <s v="完成工程量的30%"/>
        <s v="完成工程量的20%"/>
        <s v="完成工程量的15%"/>
        <s v="完成工程量的51%"/>
        <s v="完成工程量的65%"/>
        <s v="完成工程量的75%"/>
        <s v="完成工程量的80%"/>
        <s v="完成工程量的85%"/>
        <s v="完成工程量的77%"/>
        <s v="完成工程量的82%"/>
        <s v="已完成审批"/>
        <s v="已获得能源指标"/>
        <s v="正在开展前期手续"/>
        <s v="完成工程量的8%"/>
        <s v="完成工程量的89%"/>
        <s v="完成工程量的60%"/>
        <s v="完成立项批复、可研批复、初设"/>
        <s v="完成工程进度60%"/>
        <s v="已完成场地平整80%"/>
        <s v="基桩已完工"/>
        <s v="办理前期手续"/>
        <s v="正在办理开工前合法手续"/>
        <s v="正在开展项目招标工作"/>
        <s v="项目已完成选址工作，已取得自然资源局、林业局、文体广电旅游局、水务局、生态环境局紫云分局、人民武装部等选址复函，测风塔已设立一座机械塔及毫米波（已测风6个月）；正在做土地预审前期准备工作。"/>
        <s v="该项目为东西部协作对口帮扶政策项目，但在推进项目合作开发的工作中，市能源公司和广东能源公司双方一直未解决项目资本金及融资等问题，难以继续推进项目开展相关工作，后续因超过规定的并网意向协议签订时限、风资源情况不能满足公司经济性测算要求等原因，项目大概率放弃。后续，以省能源局下发通知为准。"/>
        <s v="正在进行微观选址、可研性报告等前期手续"/>
        <s v="开展前期手续办理"/>
        <s v="完成工程形象进度的20%"/>
        <s v="累计完成投资1200万元，完成工程形象进度75%"/>
        <s v="累计完成投资500万元，完成工程形象进度的26%"/>
        <s v="项目目前平场已完成百分之70%，挡土墙完成百分之75%"/>
        <s v="正在开展《实施方案》的审批"/>
        <s v="正在开展项目前期手续办理"/>
        <s v="已取得相关批复"/>
        <s v="已完成可研、环评、土地等资料"/>
        <s v="完成初步设计报告编制及批复"/>
        <s v="完成初步设计报告编制及审查"/>
        <s v="完成项目选址"/>
        <s v="正在开展施工图设计及招标前期准备工作"/>
        <s v="已完成初步规划"/>
        <s v="已完成前期规划"/>
        <s v="已完成形象进度50%"/>
        <s v="累计完成投资5亿元，已完成一期基础施工"/>
        <s v="累计完成投资0.9亿元，已完成部分厂房建设"/>
        <s v="正在进行第二条1.5吨铸造高温合金生产线技术设计及设备选型，2025年6月完成设备安装调试。"/>
        <s v="累计完成投资1.85亿，项目共分为1#、2#、3#、4#四个地块建设，于2022年底开工建设，截止目前，已建设完成1#、2#地块厂房55540.07平方米、研发楼13935.05平方米及道路、雨污水管网、绿化等配套基础设施；4#地块风雷、天成项目已完成办公楼主体结构施工，正在进行钢结构厂房施工及办公楼施工。"/>
        <s v="累计完成投资0.18亿，项目A-02-03地块已完成办公楼主体结构施工，正在进行钢结构施工及办公楼施工。"/>
        <s v="累计完成投资0.08亿元，项目基础已进行开挖"/>
        <s v="累计完成投资1.3亿元，已完成部分主体基础施工"/>
        <s v="累计完成投资0.9亿元，已完成部分主体基础施工"/>
        <s v="累计完成投资1.5亿元，已部分主体施工"/>
        <s v="累计完成投资1亿元，已部分主体施工"/>
        <s v="累计完成投资0.65亿元，已部分主体施工"/>
        <s v="累计完成投资2.2亿元，已完成厂房建设"/>
        <s v="累计完成投资0.4亿元，正在采购设备"/>
        <s v="累计完成投资0.1亿元，正在开展土石方、地基等基础工程"/>
        <s v="累计完成投资0.1亿元，土方开挖完成90%，场地平整完成90%，3#5#6#基础施工"/>
        <s v="项目已备案。"/>
        <s v="正在对接金融机构开展贷款融资工作。"/>
        <s v="正在开展选址以及办理前期相关手续准备工作"/>
        <s v="累计完成500万元，土石方降方完成40%"/>
        <s v="累计完成投资1500万元，土石方完成70%"/>
        <s v="完成前期手续，开工建设"/>
        <s v="正在办理前期手续。"/>
        <s v="已派遣70余名员工进驻贵飞公司，租用贵飞公司设备开展某型教练机前机身生产工作"/>
        <s v="累计完成投资1.4亿元，已主体施工，正在采购设备"/>
        <s v="二期A-02-03地块进度：目前完成投资1800万元，现已完成办公楼主体结构施工，正在进行钢结构侧板、屋面施工及办公楼主体砌砖工作。"/>
        <s v="酒罐库建设：主体结构已封顶，正在进行装饰装修及安装；配套消防水池水泵房：主体结构——钢筋模板制作中，计划12月1日浇筑混凝土；、配套事故收集池：主体结构——筏板钢筋模板制作中，计划12月1日浇筑混凝土。"/>
        <s v="累计完成投资0.6亿元，正在开展主体施工"/>
        <s v="累计完成投资0.4亿元，主体封顶"/>
        <s v="累计完成0.2亿元，正在进行主体施工"/>
        <s v="正在洽谈"/>
        <s v="已完成可研编制、地勘、设计等前期工作。"/>
        <s v="已完成备案_x000a_"/>
        <s v="累计完成10114万"/>
        <s v="累计完成2410万"/>
        <s v="累计完成3360万"/>
        <s v="累计完成6562万"/>
        <s v="累计完成3000万"/>
        <s v="累计完成694.87万"/>
        <s v="累计完成34000万"/>
        <s v="累计完成47000万"/>
        <s v="累计完成投资800万"/>
        <s v="累计完成投资600万_x000a_"/>
        <s v="已获得批复_x000a_"/>
        <s v="正在办理批复"/>
        <s v="累计完成100万"/>
        <s v="累计完成1200万"/>
        <s v="累计完成2000万，特许经营权3.5287亿"/>
        <s v="累计完成600万"/>
        <s v="累计完成800万"/>
        <s v="累计完成投资2281.39万元。1.信息化建设:在区域内建成一批发挥示范引领作用的智慧医院，加快线上线下一体化医疗服务模式形成，医疗服务区域均衡性进一步增强，实现区域医疗大数据与全民健康融合发展。_x000a_2.诊疗设备建设:根据专科/学科发展需要，有序购置医疗设备。_x000a_3.基础设施改扩建:立足实际、适度超前改善诊疗环境和服务设施条件"/>
        <s v="累计完成投资4000万元"/>
        <s v="1、项目所占用土地已摘拍_x000a_2、正对接相关机构编写项目可行性研究报告"/>
        <s v="规划编制中"/>
        <s v="累计完成投资60万元，已完成项目可研"/>
        <s v="累计完成投资8560万元，已完成青海聚能钛业收购、技改可研、在安建设产线可研"/>
        <s v="正开展项目可行性研究报告招标工作，已于11月21日挂网招标"/>
        <s v="累计完成投资1千万元"/>
        <s v="已取得立项批复、可研批复、初设批复、用地预审与选址意见书、.建设用地规划许可证、建设工程规划许可证"/>
        <s v="已备案，已取得土地产权证、用地规划许可证、工程规划许可证"/>
      </sharedItems>
    </cacheField>
    <cacheField name="前期工作或建设进度目标" numFmtId="0">
      <sharedItems containsBlank="1" count="97">
        <s v="完成前期手续办理，争取年内开工建设"/>
        <s v="主体完工"/>
        <s v="开工建设，完成总工程量的95%"/>
        <s v="开工建设，安装生产线"/>
        <s v="设备安装"/>
        <s v="开工建设，设备安装600套"/>
        <s v="开工建设，土建施工"/>
        <s v="主体施工"/>
        <s v="建成住宅等部分工程"/>
        <s v="开工建设，设备安装9台"/>
        <s v="完成总工程量的70%"/>
        <s v="开工建设，完成总工程量的90%"/>
        <s v="基本建成"/>
        <s v="完成中药材种植、精品蔬菜种植、水果的65%"/>
        <s v="建成投运"/>
        <s v="开工建设，设备安装完成"/>
        <s v="完成总工程量的95%"/>
        <s v="完成总工程量的90%"/>
        <s v="建成办公、训练基地等部分工程"/>
        <s v="建成投产"/>
        <s v="目开工建设，完成总工程量的95%"/>
        <s v="开展前期手续办理"/>
        <s v="完成总工程量的30%"/>
        <s v="完成项目二期建设"/>
        <s v="完成项目总体形象进度的40%"/>
        <s v="完成项目总体形象进度的90%以上"/>
        <s v="建成投用"/>
        <s v="完成总工程量的45%"/>
        <s v="完成前期手续办理"/>
        <s v="完成总工程量的40%"/>
        <s v="完成项目总体形象进度的70%"/>
        <s v="开工建设，建成投用"/>
        <s v="完成项目总体形象进度的60%"/>
        <s v="开工建设，安装光伏板"/>
        <s v="项目的实施对加快黔中经济区建设、支撑区域工业化和新型城镇化进程，助推贵阳贵安发展具有重大意义"/>
        <s v="完成前期手续，争取年内开工"/>
        <s v="完成前期手续办理，争取年内开工"/>
        <s v="开工建设，升压站施工"/>
        <s v="建成肥料助剂生产装置"/>
        <s v="已完成总工程量的60%"/>
        <s v="开展前期工作"/>
        <s v="已完成总工程量的5%"/>
        <m/>
        <s v="正在办理前期手续"/>
        <s v="完成项目总体形象3%"/>
        <s v="正在开展项目前期工作"/>
        <s v="完成项目总体形象4%"/>
        <s v="完成项目总体形象50%"/>
        <s v="完成总工程量的50%"/>
        <s v="完成总工程量的80%"/>
        <s v="开工建设，设备安装"/>
        <s v="完成形象进度的100%"/>
        <s v="完成项目总体形象进度的50%"/>
        <s v="完成项目总体形象进度的80%"/>
        <s v="完成项目总体形象进度的100%"/>
        <s v="完成项目总体形象进度的30%"/>
        <s v="完成前期手续，争取年内开工建设"/>
        <s v="完成前期工作，并开工建设"/>
        <s v="完成项目总体形象进度的45%"/>
        <s v="完成项目进度60%。"/>
        <s v="完成项目进度20%。"/>
        <s v="完成项目总体形象进度的65%"/>
        <s v="完成项目进度70%。"/>
        <s v="完成项目进度50%。"/>
        <s v="完成项目进度75%。"/>
        <s v="完成项目改造"/>
        <s v="完成项目进度10%。"/>
        <s v="完成项目进度30%。"/>
        <s v="完成前期工作"/>
        <s v="项目已备案，正在对接土地手续相关事宜。"/>
        <s v="完成项目融资贷款。"/>
        <s v="完成项目选址及办理能评等相关手续。"/>
        <s v="完成项目总体形象进度的5%"/>
        <s v="完成项目总体形象进度的10%"/>
        <s v="完成招投标手续"/>
        <s v="完成前期手续，开工建设"/>
        <s v="完成项目总体形象进度的90%"/>
        <s v="完成项目总体形象进度的85%"/>
        <s v="完成项目进度45%。"/>
        <s v="完成项目进度65%。"/>
        <s v="完成备案，并开展前期工作"/>
        <s v="完成项目总体形象进度的12.5%"/>
        <s v="完成项目总体形象进度的69%"/>
        <s v="完成项目总体形象进度的48%"/>
        <s v="完成项目总体形象进度的42%"/>
        <s v="完成项目总体形象进度的35%"/>
        <s v="完成项目总体形象进度的75%"/>
        <s v="完成项目总体形象进度的6%"/>
        <s v="完成项目总体形象进度的2.7%"/>
        <s v="完成项目总体形象进度的3%"/>
        <s v="已完成项目投资2281.39万元，约完成总投资的9.13%，其中信息化建设总体完成投资14.04%，设备购置总体完成投资9.37%，基础设施改扩建完成投资0.18%"/>
        <s v="开工建设"/>
        <s v="建成使用"/>
        <s v="1、项目所占用土地已摘拍_x000a_2、正对接相关机构编写项目可行性研究报告"/>
        <s v="已成立项目实施公司（贵州民机制造有限公司）"/>
        <s v="正开展项目可行性研究报告招标工作，已于11月21日挂网招标"/>
        <s v="已完成项目备案、可研报告编制工作。"/>
      </sharedItems>
    </cacheField>
    <cacheField name="项目单位（项目单位及联系人姓名、联系电话）" numFmtId="0">
      <sharedItems containsBlank="1" count="429">
        <s v="安顺西秀区联鑫能源开发有限公司_x000a_（甘良超_x000a_19385537780）"/>
        <s v="安顺市衡秀房地产开发有限公司熊伟13973247674"/>
        <s v="安顺市西秀区水务局刘彬15902639009"/>
        <s v="安顺市秀康发展建设管理有限公司陈芳 13158330808"/>
        <s v="安顺顺中置业有限公司程远兰_x000a_18586432507"/>
        <s v="贵州安普房地产开发有限公司文琼杰13124634589"/>
        <s v="安顺市顺成市场开发有限公司彭雅典18308534860"/>
        <s v="安顺市秀康发展建设管理有限公司杨健15599196151"/>
        <s v="贵州安吉航空精密铸造有限责任公司，陈垚：13721547850"/>
        <s v="贵而安特种气体公司林天丽：13985357337"/>
        <s v="安顺黔资投产业管理有限公司（龙翔18224752231）"/>
        <s v="安顺西秀产业发展有限公司  陈芳   13158330808"/>
        <s v="贵州省瑞盈禄康养有限公司 苏二君 15147272888"/>
        <s v="安顺市黔锘发展建设管理有限公司  陈芳  13158330808"/>
        <s v="中电建贵州工程公司_x000a_叶慧13648500913"/>
        <s v="安顺市西秀区宏丰产业发展有限公司，于航：13765373337"/>
        <s v="安顺铝业有限公司，胡淳：13595136321"/>
        <s v="安顺市西秀区宏丰产业发展有限公司，于航13765373337"/>
        <s v="贵州翰瑞电子有限公司（苏江18608534475）"/>
        <s v="安顺市乾辰谷材科技有限公司_x000a_易国胜：17508536648"/>
        <s v="安顺煜辉工贸有限责任公司，高亮：18985708589"/>
        <s v="贵州逸山房地产开发有限公司，张泉明，13705020076"/>
        <s v="西秀区工业和信息化局_x000a_周登运_x000a_13985940313"/>
        <s v="大西桥镇人民政府杨键婷15718638745"/>
        <s v="安顺华新联鑫公司_x000a_彭祥13885205059"/>
        <s v="盘江新能源发电公司_x000a_肖启武18685581771"/>
        <s v="安顺王子联鑫公司_x000a_雷永和15900808947"/>
        <s v="中广核新能源贵州分公司_x000a_宋江松_x000a_18188558802"/>
        <s v="安顺市西秀区粤水电能源有限公司      曹文祥 13637640233"/>
        <s v="贵州能源集团电力投资有限公司        杨发标15285857098"/>
        <s v="安顺市供电局"/>
        <s v="贵州贵安高速公路有限公司（李中元13984198288）"/>
        <s v="安顺领投大健康咨询管理有限公司张东建17785033337"/>
        <s v="西秀区城管局王凯13885395533"/>
        <s v="安顺市西秀区浩营农业开发有限责任公司陈芳    13158330808"/>
        <s v="安顺市西秀区国有资产投资有限责任公司  陈芳   13158330808"/>
        <s v="安顺市洁城垃圾无害化处理有限公司孙涛13618539696"/>
        <s v="安顺市西秀区农业发展投资（集团）有限责任公司林雄18085361861"/>
        <s v="西秀区教育局；肖应红；0851-33329552"/>
        <s v="贵州省蔬菜集团_x000a_金鑫_x000a_15761634952"/>
        <s v="安顺市西秀区水务局 _x000a_邓鹏18685394099"/>
        <s v="西秀区水务局抗旱排涝服务队  李键 18608538003"/>
        <s v="贵州通源道建设有限公司_x000a_唐刚18185349998"/>
        <s v="余姚市永建农业发展有限公司公司_x000a_汪朝阳_x000a_15772343333"/>
        <s v="贵州叁壹再生资源供应链管理有限公司西秀分公司"/>
        <s v="贵州省水投能源水电开发有限责任公司_x000a_张发宽_x000a_13885007036"/>
        <s v="安顺市西秀区农业发展投资（集团）有限责任公司；陈胜利14785814944_x000a_"/>
        <s v="贵州鸿永之道数字传媒有限公周燕_x000a_18188132026司"/>
        <s v="贵州万绿城生态旅游文化发展有限公司肖起龙天18722783067"/>
        <s v="贵州绿色田地有限公司_x000a_王学顺18308538887"/>
        <s v="贵州金蛋壳牧业公司林安壮18585898803"/>
        <s v="安顺市西秀区农业发展投资（集团）有限责任公司；林雄18085361861"/>
        <s v="安顺市西秀区农业发展投资（集团）有限责任公司陈波15870170332"/>
        <s v="安顺市贵喆科技有限公司董春海15185449888"/>
        <s v="市国动办刘文熙18586688702"/>
        <s v="贵州六合来房屋征拆有限公司孟军13027891711"/>
        <s v="贵州安酒集团有限公司，吴总：13885318816"/>
        <s v="西秀区林业局鲍吉宇18985315138"/>
        <s v="安顺市森林植物检疫站安江18285380167"/>
        <s v="安顺文鑫包装有限公司梅雪寒13721542111"/>
        <s v="贵州旷持科技有限公司金红13310731999"/>
        <s v="西秀区水务局刘彬15902639009"/>
        <s v="安顺市西秀区水利水电建设发展投资有限责任公司 _x000a_陈凡17308532800"/>
        <s v="西秀区农业农村局章赟1398530985"/>
        <s v="西秀区农业农村局卢浩13765391539"/>
        <s v="西秀区住建局杨小波，18286366336"/>
        <s v="安顺市西秀海棵矿业有限公司         _x000a_周光敏（18744719550）"/>
        <s v="安顺市阳雪食品有限公司李兰英：17784837260"/>
        <s v="贵州强盛集团投资有限公司西秀区蔡官镇宏发煤矿_x000a_白涛_x000a_130 2789 6688_x000a_"/>
        <s v="安顺市西秀区农业发展投资（集团）有限责任公司    周才友  13885360665"/>
        <s v="贵州东华大健康医养管理有限公司  陆壮18188032999"/>
        <s v="西秀区大西桥镇卫生院_x000a_侯彬_x000a_13885306825"/>
        <s v="西秀区环境卫生管理处_x000a_罗凯_x000a_19316633311"/>
        <s v="金银山煤矿涂凯；15772321455"/>
        <s v="安顺永峰煤焦集团有限公司_x000a_孙渝_x000a_13985321133"/>
        <s v="西秀区住房和城乡建设局，高方伟，联系电话13595300852"/>
        <s v="西秀区住房和城乡建设局，高方伟，13595300852"/>
        <s v="中国电信股份有限公司安顺分公司，吴勇，189 8530 9199"/>
        <s v="安顺高新区产业发展有限公司糜慧15585128330"/>
        <s v="固达电缆公司常翰文15286050561"/>
        <s v="贵州营通新型材料有限公司欧阳志高13809427128"/>
        <s v="康命源（贵州）科技发展有限公司方炫东18180893481"/>
        <s v="贵州鸿侠航空有限公司张仪18117900880"/>
        <s v=" 贵州新航飞产业发展有限公司糜惠15585128330"/>
        <s v="贵州锡安氧化铝有限公司陈婕15285989640"/>
        <s v="贵州天禹航燃动力科技有限公司陈志刚13371679733"/>
        <s v="工信局曾庆涛18685390320"/>
        <s v="贵州吾行思海科技有限公司徐杉18683660108"/>
        <s v="贵州民用航空职业学院郭小兰15608510303"/>
        <s v="安顺高新区经发局吴桐18884951029"/>
        <s v="安顺高新区产业发展有限公司糜惠15585128330"/>
        <s v="平坝区睿智工业开发有限公司刘克垚  18085331888"/>
        <s v="华创产投公司黄杰18685368906"/>
        <s v="贵州香榭里房地产开发有限公司陈肇康18185332015"/>
        <s v="贵州华创产业投资有限公司佐露13638089321"/>
        <s v="平坝窖酒销售有限公司赵尚亮18985327999"/>
        <s v="贵州儒辉置业有限公司 王斌15185398000"/>
        <s v=" 安顺市平坝区睿智工业开发有限公司王勋 18685359414"/>
        <s v="天蕴房地产公司孟经理18985321123"/>
        <s v="贵州省万河房地产有限公司_x000a_彭卫平_x000a_15897930349"/>
        <s v="贵州佳泰置业有限公司赵科贝18757590857"/>
        <s v="区教育局曹天普13765365919"/>
        <s v="平坝区水务局郑勇_x000a_13195239678"/>
        <s v="平坝区水务局牟锦亮18886001888"/>
        <s v="平坝区水务局郑勇13195239678"/>
        <s v="区人民医院蒋可乾18685352668"/>
        <s v="平坝区文广局王鹏飞13508530299"/>
        <s v="贵州省安顺市红椤香居民宿管理有限公司           谢星18984521313"/>
        <s v="齐伯镇人民政府陈潇君13885308678"/>
        <s v="安顺瑞鑫房地产开发有限公司赵波15870154983"/>
        <s v="贵州国塑科技管业有限责任公司徐辉荣18786689101"/>
        <s v="贵州神农大健康科技有限公司陈艳燕18212759331"/>
        <s v="贵州双木农机有限公司钱阳平_x000a_15008537658"/>
        <s v="贵州贵航输送带有限公司王志乔_x000a_18334074179"/>
        <s v="贵州安顺华邦塑胶有限公司钟城15884151138"/>
        <s v="贵州捷星慧旅教育培训有限公司郭小兰15608510303"/>
        <s v="贵州汇通电缆有限公司曹雪婷18788652185"/>
        <s v="贵州德丰消防设备有限公司邱普友13901366919"/>
        <s v="安顺高新区经济发展局吴桐18884951029"/>
        <s v="贵州德仕昌制造有限公司吴云13985716756"/>
        <s v="贵州浩宇新材料科技有限公司 周燕波18688466949"/>
        <s v="贵州省黔坝农业科技开发有限公司  肖家清15985319909"/>
        <s v="台泥众鑫（安顺）再生资源科技有限公司刘廷祥13885342518"/>
        <s v="贵州康和顺粮油食品有限公司曾宪林13885104209"/>
        <s v="贵州祖其食品厂董鸿 15285193090"/>
        <s v="贵州省安顺市平坝区珍珠泉房地产开发有限公司马贤刚13985735919"/>
        <s v="贵州黔源电力股份有限公司引子渡分公司李会18786741617"/>
        <s v="贵州马幺坡矿业有限公司平坝县乐平乡石旮旯煤矿廖经理18981334625"/>
        <s v="贵州安顺宝山矿业有限责任公司张敬民15272198508"/>
        <s v="平坝区交通运输局钟正扬15685395123"/>
        <s v="交通局何媛媛15085961756"/>
        <s v="交通局毛元元16684833366"/>
        <s v="平坝区教育局_x000a_曹天普13765365919"/>
        <s v="安顺市平坝区教育局曹天普13765365919"/>
        <s v="平坝区林业局"/>
        <s v="区民政局吴波13985319353"/>
        <s v="平坝区民政局高文台13885338823"/>
        <s v="农业农村局邓书亚13158093009"/>
        <s v="安顺市平坝区农业农村局   邓书亚13158093009"/>
        <s v="平坝区水务局王跃18286541535"/>
        <s v="平坝区妇幼保健院陈飞朋18008530298"/>
        <s v="区疾病预防控制中心黄勇13158133529"/>
        <s v="区中医院曾祥富18798120684"/>
        <s v="贵州予乐多生态农业发展有限公司刘祖文19808538138"/>
        <s v="平坝区文广局李垠18334050085"/>
        <s v="平坝区住建局黄恒林15692737722"/>
        <s v="平坝区住房城乡建设局舒伟15117776168"/>
        <s v="安顺市生态环境局平坝分局郭兴金18934423366"/>
        <s v="平坝区城发公司魏应红18984314053"/>
        <s v="中兴实业集团陈黔伟15870162709"/>
        <s v="贵州轩玉环保科技有限公司 刘文行13985320885"/>
        <s v="普定县联鑫能源开发有限公司_x000a_聂康喆13765393199"/>
        <s v="盘江新能源（普定）有限公司_x000a_李力15186956616"/>
        <s v="盘江（普定）发电有限公司_x000a_陈飞龙13765716727"/>
        <s v="国能（普定）新能源有限公司_x000a_黄撼宇18508538321"/>
        <s v="普定县粤水电能源有限公司_x000a_余松18407308686"/>
        <s v="普定县华强建材有限责任公司_x000a_袁  明18785867528"/>
        <s v="贵州安特普新能源材料有限公司_x000a_刘正远18984841575"/>
        <s v="安顺市普琼煤矿有限责任公司 班安13765338589"/>
        <s v="安顺永峰煤焦集团有限公司 曹清刚15870169222"/>
        <s v="贵州德虹熙新材料科技有限公司_x000a_李  波13642679455"/>
        <s v="安顺供电局_x000a_谢家刚_x000a_13885360366"/>
        <s v="贵州安燃能源有限公司黄桶成品油储备库建设项目 陈伟佳 15160464389"/>
        <s v="贵州辉祥卫材有限公司 吴弛 18083166222 "/>
        <s v="安顺市顺诚房地产开发有限责任公司 吴畅18722774068"/>
        <s v="贵州梦泽民居置业有限公司汪奎17784954484"/>
        <s v="普定好运达物流贸易有限责任公司_x000a_赵洪毅_x000a_18685301399"/>
        <s v="贵州安顺西秀制药有限责任公司_x000a_刘  琨_x000a_18224663577"/>
        <s v="贵州伍贰零智慧旅游有限责任公司_x000a_钟海燕13923116909"/>
        <s v="安顺智慧热力开发有限责任公司_x000a_赵洪毅_x000a_18685301399"/>
        <s v="贵州泉湖苑房地产开发有限责任公司 裴杨 13364319441"/>
        <s v="盘江新能源（普定）有限公司（李力15186956616）"/>
        <s v="贵州善永晟环保材料科技有限公司 _x000a_许炳 13788870807"/>
        <s v="贵州省安顺公路管理局_x000a_蒋蒙18685398391"/>
        <s v="盘江（普定）发电有限公司_x000a_方龙飞 18985321225"/>
        <s v="普定县林业局_x000a_王明云17385533555"/>
        <s v="普定县住房和城乡建设局_x000a_周登13398537946"/>
        <s v="普定县智翔城市运营管理有限公司_x000a_高兴海13885333836"/>
        <s v="普定县润民水务发展投资有限责任公司  张叶明18608535642"/>
        <s v="贵州黔中福达国际汽车城有限公司 潘胜文 18188080678"/>
        <s v="普定县水务局_x000a_陈松13985307648"/>
        <s v="普定县中等职业学校 袁刚 13721540559"/>
        <s v="普定县文物管理所 王泽星18585898284"/>
        <s v="普定城镇建设集团有限公司_x000a_谢国颖_x000a_18585390602"/>
        <s v="普定县水务局舒显文  18985316002"/>
        <s v="普定县水务局_x000a_吴小河 _x000a_13595381862  "/>
        <s v="贵州医药生物科技有限公司 李博士 19384337891"/>
        <s v="普定县峥丰房地产开发有限公司 敖玉翔 13482641679"/>
        <s v="安顺市普定县惠爱精神病医院有限公司_x000a_詹伟宇13595371666"/>
        <s v="普定县润民水务发展投资有限责任公司_x000a_张叶明18608535642"/>
        <s v="安顺市联鑫昆普智慧照明科技有限公司_x000a_姜剑15250206578"/>
        <s v="贵州安环生态环境科技有限公司傅志明13765396777"/>
        <s v=" 盘江(普定)发电有限公司_x000a_邓有余13595955431"/>
        <s v="桂电嘉铭（贵州）新能源有限公司_x000a_陶家胜19317145859"/>
        <s v="普定县教育局_x000a_王华_x000a_18508536987"/>
        <s v="普定县水务局_x000a_王晓勇 _x000a_18083366178  "/>
        <s v="普定县水务局_x000a_陈松_x000a_13985307648"/>
        <s v="普定县向荣矿业有限公司_x000a_王霄刚_x000a_18314569379"/>
        <s v="普定县黄桶街道办_x000a_赵天寿18690788882"/>
        <s v="普定县晓辉山丰农业开发有限公司_x000a_张子睿_x000a_15117775060"/>
        <s v="贵州众鑫沣源蚕业有限公司_x000a_谷爱雷_x000a_13963453466"/>
        <s v="贵州梓涵环保新材料科技发展有限公司_x000a_王菲15599303325"/>
        <s v="普定县自然资源局_x000a_刘鹏鹏_x000a_16685136809"/>
        <s v="普定县水务局_x000a_吴宇展_x000a_18608531094"/>
        <s v="普定县住房和城乡建设局_x000a_徐庆龙_x000a_13885348273"/>
        <s v="普定县粮食购销有限责任公司_x000a_王磊_x000a_38229183"/>
        <s v="贵州蓝田农发农产品市场有限公司_x000a_丁成明_x000a_18311941143_x000a_"/>
        <s v="贵州裕黔天城环保有限责任公司_x000a_周志军_x000a_18985551071"/>
        <s v="贵州成黔电动产业有限责任公司_x000a_陈勃源15996227778"/>
        <s v="普定磊磊石材有限责任公司_x000a_朱伟13132333387"/>
        <s v="四川华钜新驰能源有限公司_x000a_陈  杨_x000a_13639079577"/>
        <s v="安顺联铭新能源有限公司_x000a_高玲俐18657130191"/>
        <s v="中国石化销售股份有限公司贵州安顺石油分公司_x000a_张吉锐 13885324656"/>
        <s v="贵州安盘高速公路有限责任公司_x000a_蒋登辉 158 8505 4998"/>
        <s v="镇宁县工信局_x000a_卜开玉18184137390"/>
        <s v="贵州华尔富新材料有限公司孙亚平13775457078"/>
        <s v="贵州励耘教育置业投资管理有限公司_x000a_雷霆_x000a_17785392888"/>
        <s v="镇宁县发展和改革局_x000a_马文合18308631107"/>
        <s v="镇宁县产业园区管委会_x000a_吴泽18285112018"/>
        <s v="贵州电网有限责任公司安顺供电局_x000a_江波13885358991"/>
        <s v="镇宁县交通局_x000a_胡安洪_x000a_13124633633"/>
        <s v="镇宁县交通局_x000a_彭红业_x000a_15718639824"/>
        <s v="镇宁县水务局_x000a_刘璐_x000a_15121333322"/>
        <s v="镇宁县教育局_x000a_卢天祥17308539194"/>
        <s v="镇宁县住建局陈瑜18286632018"/>
        <s v="镇宁县发展和改革局_x000a_卢声安13508533231"/>
        <s v="镇宁县自然资源局"/>
        <s v="贵州天瀑房地产开发有限公司徐开文13007893678"/>
        <s v="贵州顺利达房地产开发有限公司李鹏鹏18985437026"/>
        <s v="贵州广泽置业发展有限公司舒广生13879541576"/>
        <s v="镇宁自治县兴镇土地开发投资有限责任公司_x000a_兰大庆13765200446"/>
        <s v="镇宁自治县国有资本运营有限责任公司_x000a_王永成18083372289"/>
        <s v="贵州红星发展股份有限公司、李正国、13698509990"/>
        <s v="镇宁县中医院"/>
        <s v="镇宁县卫生健康局"/>
        <s v="镇宁县人民医院"/>
        <s v="镇宁县农业农村局"/>
        <s v="贵州宸纬新能源有限公司_x000a_刘丽勤17350270866"/>
        <s v="贵州黔姜景绣众鑫生物科技有限公司_x000a_何明燕16685654486"/>
        <s v="镇宁县红蝶实业有限责任公司王成伟18084313934"/>
        <s v="镇宁县交通局_x000a_胡曰义18985714211"/>
        <s v="安顺市生态环境局镇宁分局_x000a_黄坤洋13595389599"/>
        <s v="镇宁自治县住建局_x000a_黄成林_x000a_15885751777"/>
        <s v="镇宁自治县住建局_x000a_彭湃_x000a_18285124206"/>
        <s v="镇宁自治县住建局_x000a_郑立跃_x000a_15285540954"/>
        <s v="镇宁县水务局_x000a_任国兵_x000a_18334092197"/>
        <s v="镇宁县水务局_x000a_祖文华_x000a_14785820742"/>
        <s v="贵州玄合之星塑料制品有限公司_x000a_张彪_x000a_18586696666"/>
        <s v="镇宁合创波波糖食品有限公司刘朝军13985734938"/>
        <s v="盘江新能源发电（关岭）有限公司 王勇_x000a_13595962933"/>
        <s v="盘江新能源发电（关岭）有限公司_x000a_王勇_x000a_13595962933"/>
        <s v="贵州华电联鑫能源有限公司 余鸿 15085943709"/>
        <s v="安顺现代能源开发有限公司_x000a_但磊_x000a_18685385816"/>
        <s v="贵州华电联鑫能源有限公司_x000a_余鸿_x000a_15085943709"/>
        <s v="关岭润源峰房地产实业有限责任公司 黎学辉 13707059034"/>
        <s v="盘江新能源发电（关岭）有限公司 陈锐 15902501291"/>
        <s v="贵州润岭环境管理有限责任公司 柴方江 18285399427"/>
        <s v="中广核贵州安顺关岭新能源有限公司 罗坤 13048592999"/>
        <s v="特变电工新疆新能源股份有限公司 陈杨13385503006"/>
        <s v="贵州金龙高锶矿泉水有限公司 舒瑞君 13967904998"/>
        <s v="关岭县鑫亚航房地产开发有限责任公司 张成 13455580160"/>
        <s v="关岭自治县农业发展投资有限责任公司 李诚 18224714155"/>
        <s v="关岭县交通运输局 曾建 18285330237"/>
        <s v="关岭县润民水利水电工程建设管理有限责任公司 胡涛强 18311802442"/>
        <s v="中广核贵州安顺关岭新能源有限公司 关春荣 18686683586"/>
        <s v="关岭卓俊光伏有限公司 罗昂 18973647171"/>
        <s v="贵州黔源电力股份有限公司 李艳林 15985286161"/>
        <s v="卓阳能源集团有限公司 陈智健 15685366800"/>
        <s v="华能新能源股份有限公司贵州分公司 谢艳兵 13988992104"/>
        <s v="中节能太阳能科技有限公司 刘伟 13501136977"/>
        <s v="关岭华鑫联鑫新能源有限公司_x000a_陈曦_x000a_13511816301"/>
        <s v="贵州岭弘生物科技有限公司黄朝相18985717769"/>
        <s v="关岭自治县顶云众鑫茶文旅开发有限公司马礼胜13595325311"/>
        <s v="盘江新能源发电（关岭）有限公司   王勇_x000a_13595962933"/>
        <s v="贵州电网公司谢家刚13885360366"/>
        <s v="关岭县文体广电旅游局 _x000a_杨安充15608537432"/>
        <s v="安顺现代联鑫能源开发有限公司李嘉辉_x000a_17508538856"/>
        <s v="贵州盘江电力投资有限公司  牛晓亮18275200530"/>
        <s v="贵州能源集团电力投资有限公司高昌海18788733533"/>
        <s v="关岭县文广局 杨安充15608537432"/>
        <m/>
        <s v="贵州港拓实业有限公司李延义18984346605"/>
        <s v="贵州睿达房地产开发有限公司潘景露 18608534206"/>
        <s v="七冶海百合建设有限责任公司 王一坤 18685029699"/>
        <s v="贵州岭弘生物科技有限公司 黄朝相18985717769"/>
        <s v="贵州黔源电力股份有限公司 冷坤 15685366800"/>
        <s v="贵州能源集团关岭新型储能有限公司赵传浩18586481213"/>
        <s v="关岭自治县教育局 罗明星 18985728936"/>
        <s v="关岭县博能新能源科技有限公司黄为13158283818"/>
        <s v="关岭县住房和城乡建设局 杜庆丰15934797491"/>
        <s v="关岭县民政局_x000a_蔡庆欢_x000a_13007891911"/>
        <s v="关岭自治县卫健局 罗光灿 13885393181"/>
        <s v="关岭自治县水务局 焉成斌 15121319960"/>
        <s v="关岭县交通运输局杨金高18798014655"/>
        <s v="贵州尚哲置业有限公司黄杰13551548596"/>
        <s v="贵州睿达房地产开发有限公司黄明  17774550508"/>
        <s v="关岭自治县农业农村局潘玺13310730974"/>
        <s v="贵州省岭美房地产开发有限公司 杜元孝 18983887310"/>
        <s v="六安公司 陈致和 18085117703"/>
        <s v="关岭自治林业局  周明成18386890837"/>
        <s v="关岭椒香源食品有限公司 王伟 18285322460"/>
        <s v="贵州睿达房地产开发有限公司潘景露18608534206"/>
        <s v="贵州关花大酒店管理有限公司陈琳18798828388"/>
        <s v="关岭县关岭牛投资（集团）有限责任公司 陈汉 15186954127"/>
        <s v="安顺市生态环境局关岭分局       李月胜17685134210"/>
        <s v="关岭自治县关岭牛投资（集团）有限责任公司孙业晶 18083379270"/>
        <s v="关岭自治县润民水利水电工程建设管理有限责任公司 胡涛强 18311802442"/>
        <s v="关岭自治县水务局李家兵18083386314"/>
        <s v="关岭自治县润民水利水电工程建设管理有限公司 胡涛强18311802442"/>
        <s v="紫云县水务局、张恒、19680884740"/>
        <s v="紫云自治县城市开发有限责任公司罗台13648532427"/>
        <s v="紫云自治县紫盛房地产开发有限公司、刘贤15121311121"/>
        <s v="贵州紫云金深新能源有限公司（中水）、邹酉维、18224728721"/>
        <s v="华能安顺(紫云)联鑫清洁能源有限公司，丁思杰、13511991401"/>
        <s v="紫云华新联鑫新能源有限公司 李健 13985240713"/>
        <s v="紫云华新联鑫新能源有限公司 彭祥 13885205059"/>
        <s v="紫云自治县住建局-朱文-18785313217"/>
        <s v="紫云县汇能联鑫能源有限公司、律春东、_x000a_15685191688"/>
        <s v="紫云县联鑫能源开发有限公司、甘良超19385537780"/>
        <s v="紫云苗族布依族自治县资产营运有限责任公司、胡承龙 18085399218"/>
        <s v="紫云县城市开发有限责任公司、罗台、13648532427"/>
        <s v="紫云自治县文体广电旅游局13809418625"/>
        <s v="紫云县水投公司、王友亚、18286333109"/>
        <s v="紫云县住建局、朱文、13985741213"/>
        <s v="猫营镇人民政府田雪桦13721536476"/>
        <s v="紫云县林业局赵峰 15692735557"/>
        <s v="紫云自治县农业农村局 _x000a_  张 雄 _x000a_0851-35233303 "/>
        <s v="王冰13765305921"/>
        <s v="紫云县国资公司吴常存、18085305528_x000a_"/>
        <s v="紫云自治县大营镇、刘明军、18608530538"/>
        <s v="紫云县应急管理局_x000a_于海13595345706"/>
        <s v="紫云自治县水投公司             龙超  18722767918"/>
        <s v="紫云自治县大营镇人民政府   王小立   0851-35755001"/>
        <s v="贵州云湖众鑫现代渔业有限公司_x000a__x000a_张海_x000a__x000a_15902640315"/>
        <s v="紫云自治县城市开发有限责任公司-朱文-18785313217"/>
        <s v="贵州笙夏建设工程有限公司、田雪桦13721536476"/>
        <s v="中核紫云能源有限公司、袁志强、15848882849"/>
        <s v="贵州宏洲房地产开发有限公司安顺分公司_x000a_王威伟_x000a_15597945556"/>
        <s v="贵州圆宇辰物流有限公司_x000a_王英_x000a_13765325151"/>
        <s v="贵州安顺航空装备投资有限公司  _x000a_ 吴剑锋13985321216"/>
        <s v="贵州航新科技发展产业有限公司_x000a_喻梅18185300198"/>
        <s v="贵州速威宇航合金材料有限公司_x000a_张艺仟18406580990"/>
        <s v="安顺开发区管理运营有限公司_x000a_郭守鹏18285111601"/>
        <s v="安顺开发区航空产业园管理有限公司_x000a_郭守鹏18285111601"/>
        <s v="贵州安港航空运营管理有限公司  _x000a_王俊松13765311116"/>
        <s v="贵州省粮食和物资储备局"/>
        <s v="安顺市秉诚房地产开发有限公司_x000a_王勇13985316235"/>
        <s v="安顺金星房地产开发有限责任公司 _x000a_苟爱萍18685398080"/>
        <s v="贵州安顺大富山水置业有限公司_x000a_秦敏18771222102"/>
        <s v="贵州华诚腾达置业有限公司_x000a_闫俊孝_x000a_18508356700_x000a_"/>
        <s v="安顺市宽晨房地产开发有限公司_x000a_何华维_x000a_13320203705"/>
        <s v="安顺开发区众灵医药物流有限公司 _x000a_金林剑18585898878"/>
        <s v="贵州百灵企业集团制药股份有限公司_x000a_杨梦_x000a_14708530529"/>
        <s v="安顺市宝林科技中药饮片有限公司_x000a_王翔云_x000a_13368633274"/>
        <s v="贵州黔晟长鸿实业有限公司_x000a_ 李皝18085311234"/>
        <s v="安顺中隆盛达震鑫置业有限公司_x000a_刘坚强_x000a_18370501888"/>
        <s v="贵州南智云谷数字产业发展有限公司 _x000a_徐云青 18487270903"/>
        <s v="_x000a_安顺开发区管理运营有限公司_x000a_郭守鹏18285111601"/>
        <s v="安顺零一一科能运营管理有限公司_x000a_谭畅13116410112"/>
        <s v="贵州创领智行科技有限公司_x000a_唐岳 17588688175"/>
        <s v="安顺市粮油储备管理有限责任公司_x000a_徐海清18188039042"/>
        <s v="贵州煌城致盛置业有限公司_x000a_黄兵_x000a_17785389995"/>
        <s v="安顺市青安置业有限公司_x000a_张宽_x000a_19336634434"/>
        <s v="安顺经济技术开发区城市投资有限公司  _x000a_张君鸿18185326442"/>
        <s v="安顺经济技术开发区城市投资有限公司_x000a_金林剑18585898878"/>
        <s v="贵州安顺开发区光大塑业有限公司 _x000a_谢丽丽15581276886"/>
        <s v="贵州得宝农业科技有限公司_x000a_吴健 13698504441"/>
        <s v="贵州宏屠康馨市场管理有限公司_x000a_吴雪红13885345558"/>
        <s v="贵州众铖惠房地产运营有限公司_x000a_秦敏18771222102"/>
        <s v="安顺经开区农水局_x000a_熊汉斌15902631483"/>
        <s v="安顺耀富新能源有限公司陈艺18984725906"/>
        <s v="四川安德科技有限公司赵臣凤13554125158"/>
        <s v="安顺开发区昇晖新能源有限公司_x000a_杨邦杰18586435565"/>
        <s v="贵州百灵企业集团制药股份有限公司李伟 13595364028"/>
        <s v="贵州先越宇航科技有限公司沈理15021227741"/>
        <s v="安酒集团有限公司13708534768_x000a_李志兵"/>
        <s v="安顺熳棠房地产开发有限公司_x000a_郭守鹏18285111601"/>
        <s v="安顺市亿丰实业发展有限公司_x000a_张霞_x000a_18085391906"/>
        <s v="安顺开发区建设工程有限公司_x000a_张炜尧13984432225"/>
        <s v="西安宇立航空科技有限责任公司_x000a_宋铁柱_x000a_13679122588"/>
        <s v="贵州省安顺市远大房地产开发有限公司_x000a_金玉龙18934434560"/>
        <s v="贵州晟驰商业运营管理有限责任公司_x000a_唐跃松13985717475"/>
        <s v="安顺开发区坤达农业投资开发有限责任公司_x000a_张忠能18308536664"/>
        <s v="河南省军工工程材料有限公司_x000a_韩云峰_x000a_15538857611"/>
        <s v="安顺经济技术开发区中西医结合医院，高翔18685395977"/>
        <s v="安顺经济技术开发区卫计局，王涛18334079989"/>
        <s v="安顺经济技术开发区教育局王建林13312416899"/>
        <s v="安顺天瑞房地产开发有限公司_x000a_高启源13985328308"/>
        <s v="安顺浙商房地产有限公司_x000a_卢献忠13706796660"/>
        <s v="中核安顺置业有限公司_x000a_侯天宇13308535083"/>
        <s v="安顺开发区大源鼎晟房地产开发有限公司        _x000a_  余 桥13765381210"/>
        <s v="经开区建设发展局"/>
        <s v="经开区农林牧水局"/>
        <s v="贵州芦湖文化旅游发展有限责任公司李贤珍15121319866"/>
        <s v="安旅集团公司_x000a_叶宝权18685377015"/>
        <s v="安旅集团公司吴佩：18985371496"/>
        <s v="安顺旅游集团_x000a_叶宝权18685377015"/>
        <s v="黄果树旅游区产业集团公司王旭鸣：13123632310"/>
        <s v="安旅集团郑前松15599305186"/>
        <s v="贵州黄果树扶梯有限公司  孙睿：13965399109"/>
        <s v="安顺市黄果树生态旅游开发投资有限公司毕昌胜：13984646970"/>
        <s v="黄果树旅游区国土资源分局叶志灵18224792884"/>
        <s v="黄果树旅游区农牧水管理服务中心陈松18744700101"/>
        <s v="黄果树旅游区规划建设管理局王朝江13595339020"/>
        <s v="黄果树旅游区交通运输管理服务中心    关宇航：15902536988"/>
        <s v="黄果树旅游区卫计中心    王芹：18224615422"/>
        <s v="贵州安顺黄果树国有资本运营有限责任公司 全世业：18208640271"/>
        <s v="黄果树旅游区建设局      王朝江：13595339020"/>
        <s v="安顺市黄果树镇生态旅游开发投资有限公司          毕昌胜：13984646970"/>
        <s v="黄果树旅游建设局          王朝江：13595339020"/>
        <s v="安顺市黄果树旅游区城镇水务有限公司      李辰：18580656000"/>
        <s v="贵州安顺黄果树国有资本运营有限责任公司   全世业：18208640271"/>
        <s v="安顺市黄果树轩茗格文旅有限公司郝立波：13988190962"/>
        <s v="安旅集团产业公司公司    张弦：13985727554"/>
        <s v="安顺市人民医院、洪涛、13765352555"/>
        <s v="安顺学院、曾茂龙13885389369"/>
        <s v="安顺市第一高级中学、石涛、15185432000"/>
        <s v="安顺旅游集团古城运营管理有限公司、谭翊枫、13618530635"/>
        <s v="贵州航空产业城集团股份有限公司_x000a_吴剑锋_x000a_13985321216"/>
        <s v="贵州航空产业城集团股份有限公司_x000a_刘鹏飞18685386468"/>
        <s v="贵州航空产业城集团股份有限公司_x000a_曾婷婷17685233992"/>
        <s v="安顺旅游集团旅游数字化产业发展有限公司          胡宏        13985543001"/>
        <s v="安顺城镇建设集团有限公司、王皞、18224662228"/>
        <s v="安顺市林业局、万江、13885304335"/>
        <s v="安顺市供水总公司、鲍安政、13885328161"/>
        <s v="贵州安顺福运恒辉置业有限公司_x000a_马翔：13908538567"/>
        <s v="市城投陈坤18685439965"/>
        <s v="安顺市人防办、周翱、18085335334"/>
        <s v="安顺市妇幼保健院、吴吉、15685376121"/>
      </sharedItems>
    </cacheField>
    <cacheField name="申报单位（申报单位及联系人姓名、联系电话）" numFmtId="0">
      <sharedItems containsBlank="1" count="213">
        <s v="安顺现代联鑫能源开发有限公司（甘良超19385537780）"/>
        <s v="安顺市衡秀房地产开发有限公司熊伟13973247674"/>
        <s v="安顺市西秀区水务局刘彬15902639009"/>
        <s v="安顺市秀康发展建设管理有限公司陈芳 13158330808"/>
        <s v="华西办事处马琪 电话18685392668"/>
        <s v="文琼杰13124634589"/>
        <s v="新安街道黄家园13208501315"/>
        <s v="安顺市秀康发展建设管理有限公司杨健15599196151"/>
        <s v="西秀区工业和信息化局_x000a_周登运_x000a_13985940313"/>
        <s v="安顺市西秀区国有资产投资有限责任公司（龙翔18224752231）"/>
        <s v="安顺西秀产业发展有限公司  陈芳   13158330808"/>
        <s v="西秀区文广局梅霞18224666591"/>
        <s v="安顺市黔锘发展建设管理有限公司  陈芳  13158330808"/>
        <s v="西秀区工业和信息化局_x000a_周仕江_x000a_15519102019"/>
        <s v="西秀经开区周锦煜18085351343"/>
        <s v="大西桥镇人民政府杨键婷15718638745"/>
        <s v="贵州贵安高速公路有限公司（李中元13984198288）"/>
        <s v="西秀区卫健局蒋青常17678931990"/>
        <s v="西秀区城管局王凯13885395533"/>
        <s v="安顺市西秀区浩营农业开发有限责任公司陈芳    13158330808"/>
        <s v="安顺市洁城垃圾无害化处理有限公司孙涛13618539696"/>
        <s v="安顺市西秀区农业发展投资（集团）有限责任公司林雄18085361861"/>
        <s v="西秀区教育局；肖应红；0851-33329552"/>
        <s v="贵州省蔬菜集团_x000a_金鑫_x000a_15761634952"/>
        <s v="安顺市西秀区水务局 _x000a_邓鹏18685394099"/>
        <s v="西秀区水务局抗旱排涝服务队  李键 18608538003"/>
        <s v="贵州通源道建设有限公司_x000a_唐刚18185349998"/>
        <s v="西秀区旧州镇人民政府_x000a_赵航航_x000a_18285320735"/>
        <s v="西秀区宁谷镇人民政府联系人:张莉13708537688"/>
        <s v="安顺市西秀区农业发展投资（集团）有限责任公司；陈胜利14785814944_x000a_"/>
        <s v="贵州鸿永之道数字传媒有限公周燕_x000a_18188132026司"/>
        <s v="贵州万绿城生态旅游文化发展有限公司肖起龙天18722783067"/>
        <s v="西秀区农业农村局齐心_x000a_18224705512"/>
        <s v="西秀区东屯乡人民政府胡鹏13118533555   "/>
        <s v="安顺市西秀区农业发展投资（集团）有限责任公司；林雄18085361861"/>
        <s v="西秀区城管局蒙极18690780828"/>
        <s v="西秀区工信局周 登运13985940313"/>
        <s v="西秀区发改局王海燕13885312968"/>
        <s v="贵州六合来房屋征拆有限公司孟军13027891711"/>
        <s v="贵州安酒集团有限公司，吴总：13885318816"/>
        <s v="西秀区林业局鲍吉宇18985315138"/>
        <s v="安顺市森林植物检疫站安江18285380167"/>
        <s v="安顺文鑫包装有限公司梅雪寒13721542111"/>
        <s v="贵州旷持科技有限公司金红13310731999"/>
        <s v="西秀区水务局刘彬15902639009"/>
        <s v="西秀区住建局杨小波，18286366336"/>
        <s v="西秀区蔡官镇人民政府           项兆宇 （15329330950）"/>
        <s v="西秀区工业和信息化局_x000a_陈高玄_x000a_15285117245"/>
        <s v="贵州东华大健康医养管理有限公司  陆壮18188032999"/>
        <s v="西秀区大西桥镇卫生院_x000a__x000a_侯彬_x000a_13885306825"/>
        <s v="安顺市西秀区_x000a_城市管理局_x000a_杨清仙_x000a_33332711"/>
        <s v="西秀区住房和城乡建设局，高方伟，联系电话13595300852"/>
        <s v="西秀区住房和城乡建设局，高方伟，13595300852"/>
        <s v="西秀区发展和改革局_x000a_于钱13238515965"/>
        <s v="安顺高新区经济发展局吴桐18884951029"/>
        <s v="平坝区发展和改革局刘洋0851-34224330"/>
        <s v="黔中新区薛达18285354855"/>
        <s v="平坝区睿智工业开发有限公司刘克垚  18085331888"/>
        <s v="平坝区卫生健康局龙广宇18608532880"/>
        <s v="平坝区文广局李垠谞18334050085"/>
        <s v="平坝区文广局王鹏飞13508530299"/>
        <s v="平坝区白云镇人民政府姚兴凤15761630311"/>
        <s v="黔中新区_x000a_高军强13588732162"/>
        <s v="安顺市平坝区教育局曹天普13765365919"/>
        <s v="安顺市平坝区农业农村局邓书亚13158093009"/>
        <s v="平坝区卫生健康局陈汝国13195131985"/>
        <s v="平坝区羊昌乡人民政府胡倩18708531877"/>
        <s v="普定县工业和信息化局_x000a_邹军15285130468"/>
        <s v="普定县工业和信息化局_x000a_陈建13312488805"/>
        <s v="普定县工业和信息化局_x000a_萧杰18083379199"/>
        <s v="普定县工业和信息化局_x000a_喻昌友17785433322"/>
        <s v="普定县工业和信息化局_x000a_杨德锦15870169222"/>
        <s v="普定供电局陈成_x000a_15185366610"/>
        <s v="普定经济开发区  陈勇18185837130"/>
        <s v="普定经济开发区_x000a_邱江志 16686763335"/>
        <s v="普定县住房和城乡建设局_x000a_ 陈晓泉13985305864"/>
        <s v="普定县工业和信息化局_x000a_喻昌友_x000a_13158312183"/>
        <s v="普定县文体广电旅游局_x000a_曹时国18685376292"/>
        <s v="普定县住房和城乡建设局_x000a_周登13398537946"/>
        <s v="普定县工信局_x000a_方东_x000a_13765354767"/>
        <s v="贵州省安顺公路管理局_x000a_蒋蒙18685398391"/>
        <s v="普定县交通运输局_x000a_陈绍阳_x000a_18224647626"/>
        <s v="普定县林业局_x000a_王明云17385533555"/>
        <s v="普定县住房和城乡建设综合执法大队_x000a_雷飞18985748038"/>
        <s v="普定县水务局_x000a_王晓晓_x000a_18334088584"/>
        <s v="普定县水务局_x000a_陈松13985307648"/>
        <s v="普定县教育和科技局_x000a_王华18508536987"/>
        <s v="普定县水务局_x000a_吴小河 _x000a_13595381862  "/>
        <s v="普定县水务局舒显文  18985316002"/>
        <s v="普定经济开发区 赵建富 18586682626"/>
        <s v="普定县民政局吴大鹏13595343860"/>
        <s v="普定县水务局_x000a_韦晶 _x000a_18508531796  "/>
        <s v="普定经济开发区 _x000a_赵建富 18586682626"/>
        <s v="普定县生态环境分局"/>
        <s v="普定县教育局_x000a_王华_x000a_18508536987"/>
        <s v="普定县水务局_x000a_王晓勇 _x000a_18083366178  "/>
        <s v="普定县发展和改革局 王丰18685305919"/>
        <s v="普定县农业农村局_x000a_胡学昆_x000a_18585390169"/>
        <s v="普定县农业农村局_x000a_贺凯_x000a_18985711719"/>
        <s v="普定县自然资源局_x000a_刘鹏鹏_x000a_16685136809"/>
        <s v="普定县水务局_x000a_吴宇展_x000a_18608531094"/>
        <s v="普定县住房和城乡建设局_x000a_徐庆龙_x000a_13885348273"/>
        <s v="普定县发展和改革局_x000a_蔡顺其13595360254"/>
        <s v="普定县水务局_x000a_陈松_x000a_13985307648"/>
        <s v="普定县经济开发区_x000a_赵建富_x000a_18586682626"/>
        <s v="普定县交通运输局_x000a_康晓勇_x000a_18286338643"/>
        <s v="镇宁县工信局_x000a_卜开玉18184137390"/>
        <s v="镇宁自治县产业园区管委会，韦修国13885349390"/>
        <s v="镇宁县教育局_x000a_卢天祥17308539194"/>
        <s v="镇宁县发展和改革局_x000a_马文合18308631107"/>
        <s v="镇宁县产业园区管委会_x000a_吴泽18285112018"/>
        <s v="贵州电网有限责任公司安顺供电局_x000a_江波13885358991"/>
        <s v="镇宁县交通局_x000a_胡安洪_x000a_13124633633"/>
        <s v="镇宁县交通局_x000a_彭红业_x000a_15718639824"/>
        <s v="镇宁县水务局_x000a_鲍优扬_x000a_18785378508"/>
        <s v="镇宁县水务局_x000a_刘璐_x000a_15121333322"/>
        <s v="镇宁县住建局陈瑜18286632018"/>
        <s v="镇宁县发展和改革局_x000a_皮永海13885314868"/>
        <s v="镇宁县自然资源局"/>
        <s v="镇宁县住建局王珂13985730521"/>
        <s v="镇宁自治县发展和改革局 重点项目管理 0851-36220306"/>
        <s v="镇宁县住建局_x000a_刘定智_x000a_13158236111"/>
        <s v="镇宁县卫生健康局"/>
        <s v="镇宁县农业农村局"/>
        <s v="镇宁县交通局_x000a_胡曰义18985714211"/>
        <s v="安顺市生态环境局镇宁分局_x000a_黄坤洋13595389599"/>
        <s v="镇宁自治县住建局_x000a_黄成林_x000a_15885751777"/>
        <s v="镇宁自治县住建局_x000a_彭湃_x000a_18285124206"/>
        <s v="镇宁自治县住建局_x000a_郑立跃_x000a_15285540954"/>
        <s v="镇宁县水务局_x000a_任国兵_x000a_18334092197"/>
        <s v="镇宁县水务局_x000a_祖文华_x000a_14785820742"/>
        <s v="镇宁县工信局_x000a_卜开玉_x000a_18184137390"/>
        <s v="关岭县工业和信息化局潘正权15121326464"/>
        <s v="关岭县住房和城乡建设局王千维18785394867"/>
        <s v="关岭自治县水务局鄢成斌15121319960"/>
        <s v="关岭县交通运输局 曾建 18285330237"/>
        <s v="关岭自治县水务局胡涛强18311802442"/>
        <s v="关岭县农业农村局潘玺13310730974"/>
        <s v="关岭县文体广电旅游局 _x000a_杨安充15608537432"/>
        <s v="关岭县文广局 杨安充15608537432"/>
        <m/>
        <s v="关岭自治县卫健局 罗光灿 13885393181"/>
        <s v="关岭自治县教育局 罗明星 18985728936"/>
        <s v="关岭县住房和城乡建设局 陈爱国15185190748"/>
        <s v="关岭县民政局_x000a_蔡庆欢_x000a_13007891911"/>
        <s v="关岭县交通运输局杨金高18798014655"/>
        <s v="关岭自治县农业农村局潘玺13310730974"/>
        <s v="关岭县住房和城乡建设局 皮竞宇13158330222"/>
        <s v="关岭县林业局  周明成18386890837"/>
        <s v="安顺市生态环境局关岭分局  _x000a_李月胜17685134210"/>
        <s v="关岭自治县水务局黄雷雷15117770648"/>
        <s v="关岭自治县水务局李家兵18083386314"/>
        <s v="关岭自治县润民水利水电工程建设管理有限公司 胡涛强18311802442"/>
        <s v="紫云县发改局_x000a_杨亮_x000a_18744737580"/>
        <s v="紫云自治县教育局景兴荣13763578179"/>
        <s v="经开区社事局"/>
        <s v="经开区工贸局_x000a_李盘富0851-33756119"/>
        <s v="安顺开发区管理运营有限公司_x000a_郭守鹏18285111601"/>
        <s v="安顺开发区航空产业园管理有限公司_x000a_郭守鹏18285111601"/>
        <s v="经开区建设发展局"/>
        <s v="经开区经发局_x000a_张小波18786906693"/>
        <s v="经开区大数据局_x000a_罗磊"/>
        <s v="安顺经开区大数据局 _x000a_袁进春 18892389595"/>
        <s v="安顺经济技术开发区发展和改革局 安顺市经济开发区重点项目管理 0851-33756040"/>
        <s v="安顺经济技术开发区城市投资有限公司  张君鸿18185326442"/>
        <s v="安顺经济技术开发区城市投资有限公司   张君鸿18185326442"/>
        <s v="经开区农林牧水局_x000a_熊汉斌_x000a_15902631483"/>
        <s v="贵州宏屠康馨市场管理有限公司_x000a_吴雪红13885345558"/>
        <s v="安顺经开区农水局_x000a_熊汉斌15902631483"/>
        <s v="安顺熳棠房地产开发有限公司_x000a_郭守鹏18285111601"/>
        <s v="安顺市国土资源局经济技术开发区分局"/>
        <s v="经开区住建局_x000a_亮彩公司"/>
        <s v="经开区农林牧水局"/>
        <s v="安顺经济技术开发区卫计局，王涛18334079989"/>
        <s v="安顺经济技术开发区教育局王建林13312416899"/>
        <s v="安顺经济技术开发区劳保局"/>
        <s v="安顺市国土资源局经济技术开发区分局_x000a_经开区社事局"/>
        <s v="安旅集团公司_x000a_叶宝权18685377015"/>
        <s v="安旅集团公司吴佩：18985371496"/>
        <s v="安顺旅游集团_x000a_叶宝权18685377015"/>
        <s v="黄果树旅游区产业集团公司王旭鸣：13123632310"/>
        <s v="安旅集团郑前松15599305186"/>
        <s v="黄果树旅游区经济发展局孙睿：13965399109"/>
        <s v="安顺市黄果树生态旅游开发投资有限公司毕昌胜：13984646970"/>
        <s v="黄果树旅游区国土资源分局叶志灵18224792884"/>
        <s v="黄果树旅游区农牧水管理服务中心陈松18744700101"/>
        <s v="黄果树旅游区规划建设管理局王朝江13595339020"/>
        <s v="黄果树旅游区交通运输管理服务中心    关宇航：15902536988"/>
        <s v="黄果树旅游区卫计中心    王芹：18224615422"/>
        <s v="贵州安顺黄果树国有资本运营有限责任公司 全世业：18208640271"/>
        <s v="黄果树旅游区建设局      王朝江：13595339020"/>
        <s v="安顺市黄果树镇生态旅游开发投资有限公司          毕昌胜：13984646970"/>
        <s v="黄果树旅游建设局          王朝江：13595339020"/>
        <s v="安顺市黄果树旅游区城镇水务有限公司      李辰：18580656000"/>
        <s v="贵州安顺黄果树国有资本运营有限责任公司   全世业：18208640271"/>
        <s v="安顺市黄果树轩茗格文旅有限公司郝立波：13988190962"/>
        <s v="安旅集团产业公司公司    张弦：13985727554"/>
        <s v="安顺市人民医院、洪涛、13765352555"/>
        <s v="安顺学院、曾茂龙13885389369"/>
        <s v="安顺市第一高级中学、石涛、15185432000"/>
        <s v="安顺旅游集团古城运营管理有限公司、谭翊枫、13618530635"/>
        <s v="贵州航空产业城集团股份有限公司_x000a_吴剑锋_x000a_13985321216"/>
        <s v="贵州航空产业城集团股份有限公司_x000a_刘鹏飞18685386468"/>
        <s v="贵州航空产业城集团股份有限公司_x000a_刘鹏飞186853864688"/>
        <s v="贵州航空产业城集团股份有限公司_x000a_曾婷婷17685233992"/>
        <s v="安顺旅游集团有限公司       郑前松15599305186"/>
        <s v="安顺城镇建设集团有限公司、王皞、18224662228"/>
        <s v="安顺市林业局、万江、13885304335"/>
        <s v="安顺市供水总公司、鲍安政、13885328161"/>
        <s v="贵州安顺福运恒辉置业有限公司_x000a_马翔：13908538567"/>
        <s v="市城投陈坤18685439965"/>
        <s v="安顺市人防办、周翱、18085335334"/>
        <s v="安顺市妇幼保健院、吴吉、15685376121"/>
      </sharedItems>
    </cacheField>
    <cacheField name="县级行业主管部门" numFmtId="0">
      <sharedItems containsBlank="1" count="104">
        <s v="西秀区工业和信息化局"/>
        <s v="西秀区住建局"/>
        <s v="西秀区水务局"/>
        <s v="西秀区商务局"/>
        <s v="西秀区城市管理局"/>
        <s v="西秀区文体广电旅游局"/>
        <s v="西秀区农业农村局"/>
        <s v="西秀区交通局"/>
        <s v="西秀区卫健局"/>
        <s v="西秀区教育局"/>
        <s v="西秀区发改局"/>
        <s v="西秀区林业局"/>
        <s v="西秀区发展和改革局"/>
        <s v="平坝区工信局"/>
        <s v="平坝区教育局"/>
        <s v="平坝区文广局"/>
        <s v="平坝区自然资源局"/>
        <s v="平坝区住房城乡建设局"/>
        <s v="平坝区房管局"/>
        <s v="平坝区水务局"/>
        <s v="平坝区卫生健康局"/>
        <s v="平坝区交通运输局"/>
        <s v="平坝区林业局"/>
        <s v="平坝区民政局"/>
        <s v="平坝区农业农村局"/>
        <s v="安顺市生态环境局平坝分局"/>
        <s v="普定县工业和信息化局"/>
        <s v="普定县供电局"/>
        <s v="普定县住房和城乡建设局"/>
        <s v="普定县文体广电旅游局"/>
        <s v="普定县公里局"/>
        <s v="普定县交通运输局"/>
        <s v="普定县林业局"/>
        <s v="普定县水务局"/>
        <s v="普定县教育局"/>
        <s v="普定县民政局"/>
        <s v="普定县生态环境分局"/>
        <s v="普定县发展和改革局"/>
        <s v="普定县农业农村局"/>
        <s v="普定县自然资源局"/>
        <s v="镇宁县工业和信息化局"/>
        <s v="镇宁县产业园区管委会"/>
        <s v="镇宁县教育局、贺星、18185306111"/>
        <s v="镇宁县发展和改革局"/>
        <s v="镇宁县供电局"/>
        <s v="镇宁县公路局"/>
        <s v="镇宁县交通运输局"/>
        <s v="镇宁县水务局"/>
        <s v="镇宁县教育局"/>
        <s v="镇宁县住房和城乡建设局"/>
        <s v="镇宁县自然资源局"/>
        <s v="镇宁县农业农村局"/>
        <s v="镇宁县应急管理局"/>
        <s v="镇宁县卫生健康局"/>
        <s v="安顺市生态环境局镇宁分局"/>
        <s v="镇宁县工信局"/>
        <s v="县工业和信息化局"/>
        <s v="县住房和城乡建设局"/>
        <s v="县水务局"/>
        <s v="县交通运输局"/>
        <s v="县农业农村局"/>
        <s v="县文体广电旅游局"/>
        <m/>
        <s v="县教科局"/>
        <s v="县民政局"/>
        <s v="县林业局"/>
        <s v="市生态环境局关岭分局"/>
        <s v="紫云自治县水务局"/>
        <s v="紫云自治县教育局"/>
        <s v="紫云自治县住建局"/>
        <s v="紫云县工业和信息化局"/>
        <s v="紫云县工业和信息化局、甘良超19385537780"/>
        <s v="紫云县住建局"/>
        <s v="紫云自治县文体广电旅游局"/>
        <s v="紫云县农业农村局"/>
        <s v="紫云县林业局"/>
        <s v="紫云自治县交通运输局"/>
        <s v="紫云县畜牧服务中心"/>
        <s v="紫云县应急管"/>
        <s v="紫云县水务局"/>
        <s v="紫云自治县教育局景兴荣13763578179"/>
        <s v="县畜牧服务中心_x000a__x000a_陈立_x000a__x000a_15885711849"/>
        <s v="紫云县工业和信息化局、陈纵阳、18085494001"/>
        <s v="紫云县住建局、朱文、13985741213"/>
        <s v="县人社局 杨小建13765304171"/>
        <s v="经开区社事局"/>
        <s v="经开区工贸局"/>
        <s v="经开区建设发展局"/>
        <s v="经开区住建局_x000a_亮彩公司"/>
        <s v="经开区农林牧水局"/>
        <s v="经开区住房城乡建设局"/>
        <s v="安顺市国土资源局经济技术开发区分局"/>
        <s v="安顺经济技术开发区卫计局"/>
        <s v="安顺经济技术开发区教育局"/>
        <s v="安顺经济技术开发区劳保局"/>
        <s v="安顺市国土资源局经济技术开发区分局_x000a_经开区社事局"/>
        <s v="黄果树旅游区旅发中心"/>
        <s v="黄果树旅游区建设局_x000a_"/>
        <s v="黄果树旅游区国土局"/>
        <s v="黄果树旅游区交通中心"/>
        <s v="黄果树旅游区卫计中心"/>
        <s v="安顺经济技术开发区发展和改革委"/>
        <s v="西秀区工信局"/>
        <s v="安顺经济技术开发区工信局"/>
      </sharedItems>
    </cacheField>
    <cacheField name="市级行业主管部门" numFmtId="0">
      <sharedItems containsBlank="1" count="22">
        <s v="市工业和信息化局"/>
        <s v="市住房和城乡建设局"/>
        <s v="市水务局"/>
        <s v="市商务局"/>
        <s v="市文体广电旅游局"/>
        <s v="市农业农村局"/>
        <s v="市交通运输局"/>
        <s v="市卫生健康局"/>
        <s v="市教育局"/>
        <s v="市发展和改革委"/>
        <s v="市林业局"/>
        <s v="市大数据局"/>
        <s v="市自然资源局"/>
        <s v="市民政局"/>
        <s v="市生态环境局"/>
        <s v="安顺供电局"/>
        <s v="市公路管理局"/>
        <m/>
        <s v="市公路管理局局"/>
        <s v="市应急管理局"/>
        <s v="市人力资源局"/>
        <s v="国防动员办"/>
      </sharedItems>
    </cacheField>
    <cacheField name="隶属区县(部门)" numFmtId="0">
      <sharedItems count="9">
        <s v="西秀区"/>
        <s v="平坝区"/>
        <s v="普定县"/>
        <s v="镇宁县"/>
        <s v="关岭县"/>
        <s v="紫云县"/>
        <s v="经开区"/>
        <s v="黄果树旅游区"/>
        <s v="安顺市"/>
      </sharedItems>
    </cacheField>
    <cacheField name="备注" numFmtId="0">
      <sharedItems containsSemiMixedTypes="0" containsString="0" containsNumber="1" containsInteger="1" minValue="0" maxValue="1" count="1">
        <n v="1"/>
      </sharedItems>
    </cacheField>
  </cacheFields>
</pivotCacheDefinition>
</file>

<file path=xl/pivotCache/pivotCacheRecords1.xml><?xml version="1.0" encoding="utf-8"?>
<pivotCacheRecords xmlns="http://schemas.openxmlformats.org/spreadsheetml/2006/main" xmlns:r="http://schemas.openxmlformats.org/officeDocument/2006/relationships" count="655">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数据透视表1" cacheId="0" autoFormatId="1" applyNumberFormats="0" applyBorderFormats="0" applyFontFormats="0" applyPatternFormats="0" applyAlignmentFormats="0" applyWidthHeightFormats="1" dataCaption="值" updatedVersion="5" minRefreshableVersion="3" createdVersion="5" useAutoFormatting="1" compact="0" indent="0" outline="1" compactData="0" outlineData="1" showDrill="1" multipleFieldFilters="0">
  <location ref="A3:E38" firstHeaderRow="0" firstDataRow="1" firstDataCol="2"/>
  <pivotFields count="34">
    <pivotField compact="0" showAll="0">
      <items count="656">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x="101"/>
        <item x="102"/>
        <item x="103"/>
        <item x="104"/>
        <item x="105"/>
        <item x="106"/>
        <item x="107"/>
        <item x="108"/>
        <item x="109"/>
        <item x="110"/>
        <item x="111"/>
        <item x="112"/>
        <item x="113"/>
        <item x="114"/>
        <item x="115"/>
        <item x="116"/>
        <item x="117"/>
        <item x="118"/>
        <item x="119"/>
        <item x="120"/>
        <item x="121"/>
        <item x="122"/>
        <item x="123"/>
        <item x="124"/>
        <item x="125"/>
        <item x="126"/>
        <item x="127"/>
        <item x="128"/>
        <item x="129"/>
        <item x="130"/>
        <item x="131"/>
        <item x="132"/>
        <item x="133"/>
        <item x="134"/>
        <item x="135"/>
        <item x="136"/>
        <item x="137"/>
        <item x="138"/>
        <item x="139"/>
        <item x="140"/>
        <item x="141"/>
        <item x="142"/>
        <item x="143"/>
        <item x="144"/>
        <item x="145"/>
        <item x="146"/>
        <item x="147"/>
        <item x="148"/>
        <item x="149"/>
        <item x="150"/>
        <item x="151"/>
        <item x="152"/>
        <item x="153"/>
        <item x="154"/>
        <item x="155"/>
        <item x="156"/>
        <item x="157"/>
        <item x="158"/>
        <item x="159"/>
        <item x="160"/>
        <item x="161"/>
        <item x="162"/>
        <item x="163"/>
        <item x="164"/>
        <item x="165"/>
        <item x="166"/>
        <item x="167"/>
        <item x="168"/>
        <item x="169"/>
        <item x="170"/>
        <item x="171"/>
        <item x="172"/>
        <item x="173"/>
        <item x="174"/>
        <item x="175"/>
        <item x="176"/>
        <item x="177"/>
        <item x="178"/>
        <item x="179"/>
        <item x="180"/>
        <item x="181"/>
        <item x="182"/>
        <item x="183"/>
        <item x="184"/>
        <item x="185"/>
        <item x="186"/>
        <item x="187"/>
        <item x="188"/>
        <item x="189"/>
        <item x="190"/>
        <item x="191"/>
        <item x="192"/>
        <item x="193"/>
        <item x="194"/>
        <item x="195"/>
        <item x="196"/>
        <item x="197"/>
        <item x="198"/>
        <item x="199"/>
        <item x="200"/>
        <item x="201"/>
        <item x="202"/>
        <item x="203"/>
        <item x="204"/>
        <item x="205"/>
        <item x="206"/>
        <item x="207"/>
        <item x="208"/>
        <item x="209"/>
        <item x="210"/>
        <item x="211"/>
        <item x="212"/>
        <item x="213"/>
        <item x="214"/>
        <item x="215"/>
        <item x="216"/>
        <item x="217"/>
        <item x="218"/>
        <item x="219"/>
        <item x="220"/>
        <item x="221"/>
        <item x="222"/>
        <item x="223"/>
        <item x="224"/>
        <item x="225"/>
        <item x="226"/>
        <item x="227"/>
        <item x="228"/>
        <item x="229"/>
        <item x="230"/>
        <item x="231"/>
        <item x="232"/>
        <item x="233"/>
        <item x="234"/>
        <item x="235"/>
        <item x="236"/>
        <item x="237"/>
        <item x="238"/>
        <item x="239"/>
        <item x="240"/>
        <item x="241"/>
        <item x="242"/>
        <item x="243"/>
        <item x="244"/>
        <item x="245"/>
        <item x="246"/>
        <item x="247"/>
        <item x="248"/>
        <item x="249"/>
        <item x="250"/>
        <item x="251"/>
        <item x="252"/>
        <item x="253"/>
        <item x="254"/>
        <item x="255"/>
        <item x="256"/>
        <item x="257"/>
        <item x="258"/>
        <item x="259"/>
        <item x="260"/>
        <item x="261"/>
        <item x="262"/>
        <item x="263"/>
        <item x="264"/>
        <item x="265"/>
        <item x="266"/>
        <item x="267"/>
        <item x="268"/>
        <item x="269"/>
        <item x="270"/>
        <item x="271"/>
        <item x="272"/>
        <item x="273"/>
        <item x="274"/>
        <item x="275"/>
        <item x="276"/>
        <item x="277"/>
        <item x="278"/>
        <item x="279"/>
        <item x="280"/>
        <item x="281"/>
        <item x="282"/>
        <item x="283"/>
        <item x="284"/>
        <item x="285"/>
        <item x="286"/>
        <item x="287"/>
        <item x="288"/>
        <item x="289"/>
        <item x="290"/>
        <item x="291"/>
        <item x="292"/>
        <item x="293"/>
        <item x="294"/>
        <item x="295"/>
        <item x="296"/>
        <item x="297"/>
        <item x="298"/>
        <item x="299"/>
        <item x="300"/>
        <item x="301"/>
        <item x="302"/>
        <item x="303"/>
        <item x="304"/>
        <item x="305"/>
        <item x="306"/>
        <item x="307"/>
        <item x="308"/>
        <item x="309"/>
        <item x="310"/>
        <item x="311"/>
        <item x="312"/>
        <item x="313"/>
        <item x="314"/>
        <item x="315"/>
        <item x="316"/>
        <item x="317"/>
        <item x="318"/>
        <item x="319"/>
        <item x="320"/>
        <item x="321"/>
        <item x="322"/>
        <item x="323"/>
        <item x="324"/>
        <item x="325"/>
        <item x="326"/>
        <item x="327"/>
        <item x="328"/>
        <item x="329"/>
        <item x="330"/>
        <item x="331"/>
        <item x="332"/>
        <item x="333"/>
        <item x="334"/>
        <item x="335"/>
        <item x="336"/>
        <item x="337"/>
        <item x="338"/>
        <item x="339"/>
        <item x="340"/>
        <item x="341"/>
        <item x="342"/>
        <item x="343"/>
        <item x="344"/>
        <item x="345"/>
        <item x="346"/>
        <item x="347"/>
        <item x="348"/>
        <item x="349"/>
        <item x="350"/>
        <item x="351"/>
        <item x="352"/>
        <item x="353"/>
        <item x="354"/>
        <item x="355"/>
        <item x="356"/>
        <item x="357"/>
        <item x="358"/>
        <item x="359"/>
        <item x="360"/>
        <item x="361"/>
        <item x="362"/>
        <item x="363"/>
        <item x="364"/>
        <item x="365"/>
        <item x="366"/>
        <item x="367"/>
        <item x="368"/>
        <item x="369"/>
        <item x="370"/>
        <item x="371"/>
        <item x="372"/>
        <item x="373"/>
        <item x="374"/>
        <item x="375"/>
        <item x="376"/>
        <item x="377"/>
        <item x="378"/>
        <item x="379"/>
        <item x="380"/>
        <item x="381"/>
        <item x="382"/>
        <item x="383"/>
        <item x="384"/>
        <item x="385"/>
        <item x="386"/>
        <item x="387"/>
        <item x="388"/>
        <item x="389"/>
        <item x="390"/>
        <item x="391"/>
        <item x="392"/>
        <item x="393"/>
        <item x="394"/>
        <item x="395"/>
        <item x="396"/>
        <item x="397"/>
        <item x="398"/>
        <item x="399"/>
        <item x="400"/>
        <item x="401"/>
        <item x="402"/>
        <item x="403"/>
        <item x="404"/>
        <item x="405"/>
        <item x="406"/>
        <item x="407"/>
        <item x="408"/>
        <item x="409"/>
        <item x="410"/>
        <item x="411"/>
        <item x="412"/>
        <item x="413"/>
        <item x="414"/>
        <item x="415"/>
        <item x="416"/>
        <item x="417"/>
        <item x="418"/>
        <item x="419"/>
        <item x="420"/>
        <item x="421"/>
        <item x="422"/>
        <item x="423"/>
        <item x="424"/>
        <item x="425"/>
        <item x="426"/>
        <item x="427"/>
        <item x="428"/>
        <item x="429"/>
        <item x="430"/>
        <item x="431"/>
        <item x="432"/>
        <item x="433"/>
        <item x="434"/>
        <item x="435"/>
        <item x="436"/>
        <item x="437"/>
        <item x="438"/>
        <item x="439"/>
        <item x="440"/>
        <item x="441"/>
        <item x="442"/>
        <item x="443"/>
        <item x="444"/>
        <item x="445"/>
        <item x="446"/>
        <item x="447"/>
        <item x="448"/>
        <item x="449"/>
        <item x="450"/>
        <item x="451"/>
        <item x="452"/>
        <item x="453"/>
        <item x="454"/>
        <item x="455"/>
        <item x="456"/>
        <item x="457"/>
        <item x="458"/>
        <item x="459"/>
        <item x="460"/>
        <item x="461"/>
        <item x="462"/>
        <item x="463"/>
        <item x="464"/>
        <item x="465"/>
        <item x="466"/>
        <item x="467"/>
        <item x="468"/>
        <item x="469"/>
        <item x="470"/>
        <item x="471"/>
        <item x="472"/>
        <item x="473"/>
        <item x="474"/>
        <item x="475"/>
        <item x="476"/>
        <item x="477"/>
        <item x="478"/>
        <item x="479"/>
        <item x="480"/>
        <item x="481"/>
        <item x="482"/>
        <item x="483"/>
        <item x="484"/>
        <item x="485"/>
        <item x="486"/>
        <item x="487"/>
        <item x="488"/>
        <item x="489"/>
        <item x="490"/>
        <item x="491"/>
        <item x="492"/>
        <item x="493"/>
        <item x="494"/>
        <item x="495"/>
        <item x="496"/>
        <item x="497"/>
        <item x="498"/>
        <item x="499"/>
        <item x="500"/>
        <item x="501"/>
        <item x="502"/>
        <item x="503"/>
        <item x="504"/>
        <item x="505"/>
        <item x="506"/>
        <item x="507"/>
        <item x="508"/>
        <item x="509"/>
        <item x="510"/>
        <item x="511"/>
        <item x="512"/>
        <item x="513"/>
        <item x="514"/>
        <item x="515"/>
        <item x="516"/>
        <item x="517"/>
        <item x="518"/>
        <item x="519"/>
        <item x="520"/>
        <item x="521"/>
        <item x="522"/>
        <item x="523"/>
        <item x="524"/>
        <item x="525"/>
        <item x="526"/>
        <item x="527"/>
        <item x="528"/>
        <item x="529"/>
        <item x="530"/>
        <item x="531"/>
        <item x="532"/>
        <item x="533"/>
        <item x="534"/>
        <item x="535"/>
        <item x="536"/>
        <item x="537"/>
        <item x="538"/>
        <item x="539"/>
        <item x="540"/>
        <item x="541"/>
        <item x="542"/>
        <item x="543"/>
        <item x="544"/>
        <item x="545"/>
        <item x="546"/>
        <item x="547"/>
        <item x="548"/>
        <item x="549"/>
        <item x="550"/>
        <item x="551"/>
        <item x="552"/>
        <item x="553"/>
        <item x="554"/>
        <item x="555"/>
        <item x="556"/>
        <item x="557"/>
        <item x="558"/>
        <item x="559"/>
        <item x="560"/>
        <item x="561"/>
        <item x="562"/>
        <item x="563"/>
        <item x="564"/>
        <item x="565"/>
        <item x="566"/>
        <item x="567"/>
        <item x="568"/>
        <item x="569"/>
        <item x="570"/>
        <item x="571"/>
        <item x="572"/>
        <item x="573"/>
        <item x="574"/>
        <item x="575"/>
        <item x="576"/>
        <item x="577"/>
        <item x="578"/>
        <item x="579"/>
        <item x="580"/>
        <item x="581"/>
        <item x="582"/>
        <item x="583"/>
        <item x="584"/>
        <item x="585"/>
        <item x="586"/>
        <item x="587"/>
        <item x="588"/>
        <item x="589"/>
        <item x="590"/>
        <item x="591"/>
        <item x="592"/>
        <item x="593"/>
        <item x="594"/>
        <item x="595"/>
        <item x="596"/>
        <item x="597"/>
        <item x="598"/>
        <item x="599"/>
        <item x="600"/>
        <item x="601"/>
        <item x="602"/>
        <item x="603"/>
        <item x="604"/>
        <item x="605"/>
        <item x="606"/>
        <item x="607"/>
        <item x="608"/>
        <item x="609"/>
        <item x="610"/>
        <item x="611"/>
        <item x="612"/>
        <item x="613"/>
        <item x="614"/>
        <item x="615"/>
        <item x="616"/>
        <item x="617"/>
        <item x="618"/>
        <item x="619"/>
        <item x="620"/>
        <item x="621"/>
        <item x="622"/>
        <item x="623"/>
        <item x="624"/>
        <item x="625"/>
        <item x="626"/>
        <item x="627"/>
        <item x="628"/>
        <item x="629"/>
        <item x="630"/>
        <item x="631"/>
        <item x="632"/>
        <item x="633"/>
        <item x="634"/>
        <item x="635"/>
        <item x="636"/>
        <item x="637"/>
        <item x="638"/>
        <item x="639"/>
        <item x="640"/>
        <item x="641"/>
        <item x="642"/>
        <item x="643"/>
        <item x="644"/>
        <item x="645"/>
        <item x="646"/>
        <item x="647"/>
        <item x="648"/>
        <item x="649"/>
        <item x="650"/>
        <item x="651"/>
        <item x="652"/>
        <item x="653"/>
        <item x="654"/>
        <item t="default"/>
      </items>
    </pivotField>
    <pivotField compact="0" showAll="0">
      <items count="3">
        <item x="0"/>
        <item x="1"/>
        <item t="default"/>
      </items>
    </pivotField>
    <pivotField compact="0" showAll="0">
      <items count="205">
        <item x="0"/>
        <item x="62"/>
        <item x="63"/>
        <item x="137"/>
        <item x="132"/>
        <item x="110"/>
        <item x="156"/>
        <item x="80"/>
        <item x="129"/>
        <item x="1"/>
        <item x="45"/>
        <item x="44"/>
        <item x="47"/>
        <item x="190"/>
        <item x="199"/>
        <item x="198"/>
        <item x="48"/>
        <item x="69"/>
        <item x="75"/>
        <item x="56"/>
        <item x="57"/>
        <item x="114"/>
        <item x="111"/>
        <item x="104"/>
        <item x="105"/>
        <item x="113"/>
        <item x="116"/>
        <item x="117"/>
        <item x="112"/>
        <item x="115"/>
        <item x="118"/>
        <item x="155"/>
        <item x="5"/>
        <item x="4"/>
        <item x="3"/>
        <item x="2"/>
        <item x="74"/>
        <item x="50"/>
        <item x="25"/>
        <item x="42"/>
        <item x="65"/>
        <item x="76"/>
        <item x="90"/>
        <item x="93"/>
        <item x="83"/>
        <item x="95"/>
        <item x="141"/>
        <item x="128"/>
        <item x="107"/>
        <item x="108"/>
        <item x="109"/>
        <item x="103"/>
        <item x="101"/>
        <item x="106"/>
        <item x="140"/>
        <item x="171"/>
        <item x="184"/>
        <item x="181"/>
        <item x="186"/>
        <item x="180"/>
        <item x="195"/>
        <item x="202"/>
        <item x="8"/>
        <item x="7"/>
        <item x="16"/>
        <item x="15"/>
        <item x="14"/>
        <item x="23"/>
        <item x="18"/>
        <item x="17"/>
        <item x="19"/>
        <item x="20"/>
        <item x="21"/>
        <item x="10"/>
        <item x="9"/>
        <item x="6"/>
        <item x="13"/>
        <item x="12"/>
        <item x="24"/>
        <item x="11"/>
        <item x="200"/>
        <item x="197"/>
        <item x="77"/>
        <item x="64"/>
        <item x="68"/>
        <item x="55"/>
        <item x="49"/>
        <item x="29"/>
        <item x="43"/>
        <item x="66"/>
        <item x="26"/>
        <item x="61"/>
        <item x="27"/>
        <item x="32"/>
        <item x="33"/>
        <item x="31"/>
        <item x="46"/>
        <item x="28"/>
        <item x="30"/>
        <item x="35"/>
        <item x="36"/>
        <item x="37"/>
        <item x="38"/>
        <item x="39"/>
        <item x="70"/>
        <item x="34"/>
        <item x="58"/>
        <item x="59"/>
        <item x="40"/>
        <item x="41"/>
        <item x="67"/>
        <item x="73"/>
        <item x="52"/>
        <item x="53"/>
        <item x="54"/>
        <item x="92"/>
        <item x="84"/>
        <item x="87"/>
        <item x="85"/>
        <item x="86"/>
        <item x="82"/>
        <item x="91"/>
        <item x="88"/>
        <item x="94"/>
        <item x="89"/>
        <item x="148"/>
        <item x="102"/>
        <item x="119"/>
        <item x="134"/>
        <item x="98"/>
        <item x="100"/>
        <item x="99"/>
        <item x="122"/>
        <item x="133"/>
        <item x="121"/>
        <item x="97"/>
        <item x="96"/>
        <item x="120"/>
        <item x="135"/>
        <item x="142"/>
        <item x="130"/>
        <item x="131"/>
        <item x="127"/>
        <item x="161"/>
        <item x="125"/>
        <item x="124"/>
        <item x="157"/>
        <item x="172"/>
        <item x="175"/>
        <item x="177"/>
        <item x="176"/>
        <item x="179"/>
        <item x="191"/>
        <item x="189"/>
        <item x="185"/>
        <item x="182"/>
        <item x="183"/>
        <item x="178"/>
        <item x="187"/>
        <item x="188"/>
        <item x="194"/>
        <item x="196"/>
        <item x="193"/>
        <item x="192"/>
        <item x="201"/>
        <item x="60"/>
        <item x="51"/>
        <item x="71"/>
        <item x="78"/>
        <item x="72"/>
        <item x="152"/>
        <item x="158"/>
        <item x="160"/>
        <item x="147"/>
        <item x="136"/>
        <item x="151"/>
        <item x="150"/>
        <item x="143"/>
        <item x="144"/>
        <item x="145"/>
        <item x="138"/>
        <item x="81"/>
        <item x="79"/>
        <item x="169"/>
        <item x="170"/>
        <item x="174"/>
        <item x="173"/>
        <item x="126"/>
        <item x="165"/>
        <item x="164"/>
        <item x="146"/>
        <item x="168"/>
        <item x="159"/>
        <item x="123"/>
        <item x="149"/>
        <item x="154"/>
        <item x="153"/>
        <item x="162"/>
        <item x="163"/>
        <item x="167"/>
        <item x="139"/>
        <item x="166"/>
        <item x="203"/>
        <item x="22"/>
        <item t="default"/>
      </items>
    </pivotField>
    <pivotField compact="0" showAll="0">
      <items count="656">
        <item x="356"/>
        <item x="469"/>
        <item x="103"/>
        <item x="262"/>
        <item x="345"/>
        <item x="570"/>
        <item x="612"/>
        <item x="112"/>
        <item x="639"/>
        <item x="640"/>
        <item x="641"/>
        <item x="645"/>
        <item x="643"/>
        <item x="644"/>
        <item x="642"/>
        <item x="549"/>
        <item x="365"/>
        <item x="368"/>
        <item x="367"/>
        <item x="364"/>
        <item x="582"/>
        <item x="542"/>
        <item x="577"/>
        <item x="600"/>
        <item x="552"/>
        <item x="602"/>
        <item x="554"/>
        <item x="546"/>
        <item x="548"/>
        <item x="568"/>
        <item x="530"/>
        <item x="527"/>
        <item x="575"/>
        <item x="526"/>
        <item x="538"/>
        <item x="539"/>
        <item x="547"/>
        <item x="564"/>
        <item x="607"/>
        <item x="590"/>
        <item x="545"/>
        <item x="557"/>
        <item x="535"/>
        <item x="559"/>
        <item x="555"/>
        <item x="578"/>
        <item x="586"/>
        <item x="585"/>
        <item x="556"/>
        <item x="529"/>
        <item x="537"/>
        <item x="569"/>
        <item x="543"/>
        <item x="589"/>
        <item x="579"/>
        <item x="544"/>
        <item x="608"/>
        <item x="601"/>
        <item x="565"/>
        <item x="599"/>
        <item x="574"/>
        <item x="536"/>
        <item x="588"/>
        <item x="580"/>
        <item x="540"/>
        <item x="587"/>
        <item x="563"/>
        <item x="534"/>
        <item x="531"/>
        <item x="581"/>
        <item x="73"/>
        <item x="583"/>
        <item x="638"/>
        <item x="654"/>
        <item x="632"/>
        <item x="635"/>
        <item x="621"/>
        <item x="591"/>
        <item x="592"/>
        <item x="594"/>
        <item x="593"/>
        <item x="567"/>
        <item x="606"/>
        <item x="605"/>
        <item x="604"/>
        <item x="553"/>
        <item x="89"/>
        <item x="572"/>
        <item x="321"/>
        <item x="653"/>
        <item x="191"/>
        <item x="651"/>
        <item x="652"/>
        <item x="16"/>
        <item x="104"/>
        <item x="100"/>
        <item x="20"/>
        <item x="113"/>
        <item x="98"/>
        <item x="650"/>
        <item x="79"/>
        <item x="382"/>
        <item x="386"/>
        <item x="596"/>
        <item x="595"/>
        <item x="597"/>
        <item x="647"/>
        <item x="646"/>
        <item x="637"/>
        <item x="465"/>
        <item x="558"/>
        <item x="614"/>
        <item x="627"/>
        <item x="561"/>
        <item x="419"/>
        <item x="404"/>
        <item x="454"/>
        <item x="421"/>
        <item x="405"/>
        <item x="449"/>
        <item x="450"/>
        <item x="468"/>
        <item x="455"/>
        <item x="445"/>
        <item x="440"/>
        <item x="443"/>
        <item x="427"/>
        <item x="447"/>
        <item x="423"/>
        <item x="411"/>
        <item x="429"/>
        <item x="424"/>
        <item x="393"/>
        <item x="401"/>
        <item x="395"/>
        <item x="415"/>
        <item x="402"/>
        <item x="406"/>
        <item x="466"/>
        <item x="436"/>
        <item x="446"/>
        <item x="460"/>
        <item x="461"/>
        <item x="462"/>
        <item x="441"/>
        <item x="409"/>
        <item x="452"/>
        <item x="416"/>
        <item x="422"/>
        <item x="444"/>
        <item x="453"/>
        <item x="439"/>
        <item x="458"/>
        <item x="397"/>
        <item x="437"/>
        <item x="433"/>
        <item x="451"/>
        <item x="396"/>
        <item x="413"/>
        <item x="398"/>
        <item x="434"/>
        <item x="412"/>
        <item x="392"/>
        <item x="414"/>
        <item x="410"/>
        <item x="400"/>
        <item x="435"/>
        <item x="425"/>
        <item x="442"/>
        <item x="432"/>
        <item x="430"/>
        <item x="463"/>
        <item x="426"/>
        <item x="448"/>
        <item x="399"/>
        <item x="407"/>
        <item x="403"/>
        <item x="420"/>
        <item x="428"/>
        <item x="438"/>
        <item x="459"/>
        <item x="394"/>
        <item x="418"/>
        <item x="431"/>
        <item x="417"/>
        <item x="408"/>
        <item x="467"/>
        <item x="215"/>
        <item x="560"/>
        <item x="541"/>
        <item x="550"/>
        <item x="528"/>
        <item x="533"/>
        <item x="532"/>
        <item x="551"/>
        <item x="562"/>
        <item x="378"/>
        <item x="228"/>
        <item x="226"/>
        <item x="620"/>
        <item x="573"/>
        <item x="636"/>
        <item x="649"/>
        <item x="648"/>
        <item x="457"/>
        <item x="99"/>
        <item x="92"/>
        <item x="377"/>
        <item x="576"/>
        <item x="584"/>
        <item x="81"/>
        <item x="75"/>
        <item x="470"/>
        <item x="464"/>
        <item x="64"/>
        <item x="611"/>
        <item x="341"/>
        <item x="625"/>
        <item x="609"/>
        <item x="623"/>
        <item x="631"/>
        <item x="618"/>
        <item x="619"/>
        <item x="629"/>
        <item x="613"/>
        <item x="633"/>
        <item x="628"/>
        <item x="622"/>
        <item x="610"/>
        <item x="634"/>
        <item x="616"/>
        <item x="626"/>
        <item x="630"/>
        <item x="617"/>
        <item x="598"/>
        <item x="603"/>
        <item x="456"/>
        <item x="615"/>
        <item x="566"/>
        <item x="571"/>
        <item x="229"/>
        <item x="198"/>
        <item x="199"/>
        <item x="189"/>
        <item x="120"/>
        <item x="128"/>
        <item x="141"/>
        <item x="195"/>
        <item x="194"/>
        <item x="196"/>
        <item x="186"/>
        <item x="145"/>
        <item x="180"/>
        <item x="169"/>
        <item x="150"/>
        <item x="152"/>
        <item x="153"/>
        <item x="137"/>
        <item x="149"/>
        <item x="190"/>
        <item x="204"/>
        <item x="144"/>
        <item x="202"/>
        <item x="121"/>
        <item x="165"/>
        <item x="168"/>
        <item x="173"/>
        <item x="164"/>
        <item x="161"/>
        <item x="172"/>
        <item x="125"/>
        <item x="139"/>
        <item x="132"/>
        <item x="133"/>
        <item x="174"/>
        <item x="124"/>
        <item x="142"/>
        <item x="171"/>
        <item x="167"/>
        <item x="178"/>
        <item x="182"/>
        <item x="166"/>
        <item x="130"/>
        <item x="181"/>
        <item x="162"/>
        <item x="170"/>
        <item x="175"/>
        <item x="163"/>
        <item x="127"/>
        <item x="129"/>
        <item x="122"/>
        <item x="179"/>
        <item x="176"/>
        <item x="158"/>
        <item x="136"/>
        <item x="192"/>
        <item x="185"/>
        <item x="205"/>
        <item x="148"/>
        <item x="221"/>
        <item x="123"/>
        <item x="197"/>
        <item x="140"/>
        <item x="156"/>
        <item x="146"/>
        <item x="151"/>
        <item x="126"/>
        <item x="143"/>
        <item x="220"/>
        <item x="177"/>
        <item x="211"/>
        <item x="188"/>
        <item x="159"/>
        <item x="210"/>
        <item x="206"/>
        <item x="154"/>
        <item x="218"/>
        <item x="217"/>
        <item x="155"/>
        <item x="134"/>
        <item x="193"/>
        <item x="209"/>
        <item x="183"/>
        <item x="131"/>
        <item x="203"/>
        <item x="147"/>
        <item x="213"/>
        <item x="187"/>
        <item x="138"/>
        <item x="216"/>
        <item x="201"/>
        <item x="200"/>
        <item x="219"/>
        <item x="214"/>
        <item x="184"/>
        <item x="212"/>
        <item x="208"/>
        <item x="157"/>
        <item x="160"/>
        <item x="135"/>
        <item x="207"/>
        <item x="251"/>
        <item x="276"/>
        <item x="311"/>
        <item x="241"/>
        <item x="296"/>
        <item x="304"/>
        <item x="274"/>
        <item x="312"/>
        <item x="243"/>
        <item x="308"/>
        <item x="249"/>
        <item x="282"/>
        <item x="247"/>
        <item x="261"/>
        <item x="257"/>
        <item x="223"/>
        <item x="233"/>
        <item x="294"/>
        <item x="293"/>
        <item x="292"/>
        <item x="314"/>
        <item x="278"/>
        <item x="265"/>
        <item x="234"/>
        <item x="272"/>
        <item x="277"/>
        <item x="287"/>
        <item x="286"/>
        <item x="288"/>
        <item x="285"/>
        <item x="316"/>
        <item x="269"/>
        <item x="284"/>
        <item x="260"/>
        <item x="313"/>
        <item x="318"/>
        <item x="319"/>
        <item x="242"/>
        <item x="264"/>
        <item x="230"/>
        <item x="238"/>
        <item x="256"/>
        <item x="254"/>
        <item x="259"/>
        <item x="235"/>
        <item x="258"/>
        <item x="236"/>
        <item x="299"/>
        <item x="244"/>
        <item x="283"/>
        <item x="279"/>
        <item x="291"/>
        <item x="295"/>
        <item x="268"/>
        <item x="250"/>
        <item x="309"/>
        <item x="255"/>
        <item x="253"/>
        <item x="227"/>
        <item x="317"/>
        <item x="231"/>
        <item x="232"/>
        <item x="301"/>
        <item x="222"/>
        <item x="225"/>
        <item x="280"/>
        <item x="306"/>
        <item x="239"/>
        <item x="281"/>
        <item x="245"/>
        <item x="315"/>
        <item x="300"/>
        <item x="263"/>
        <item x="237"/>
        <item x="275"/>
        <item x="224"/>
        <item x="240"/>
        <item x="248"/>
        <item x="303"/>
        <item x="252"/>
        <item x="307"/>
        <item x="302"/>
        <item x="270"/>
        <item x="290"/>
        <item x="289"/>
        <item x="305"/>
        <item x="273"/>
        <item x="297"/>
        <item x="298"/>
        <item x="267"/>
        <item x="271"/>
        <item x="266"/>
        <item x="310"/>
        <item x="246"/>
        <item x="83"/>
        <item x="15"/>
        <item x="93"/>
        <item x="119"/>
        <item x="101"/>
        <item x="102"/>
        <item x="17"/>
        <item x="14"/>
        <item x="30"/>
        <item x="65"/>
        <item x="82"/>
        <item x="63"/>
        <item x="0"/>
        <item x="58"/>
        <item x="43"/>
        <item x="116"/>
        <item x="1"/>
        <item x="106"/>
        <item x="115"/>
        <item x="5"/>
        <item x="67"/>
        <item x="87"/>
        <item x="117"/>
        <item x="35"/>
        <item x="34"/>
        <item x="66"/>
        <item x="36"/>
        <item x="19"/>
        <item x="12"/>
        <item x="62"/>
        <item x="85"/>
        <item x="111"/>
        <item x="96"/>
        <item x="31"/>
        <item x="107"/>
        <item x="68"/>
        <item x="50"/>
        <item x="51"/>
        <item x="88"/>
        <item x="91"/>
        <item x="18"/>
        <item x="41"/>
        <item x="27"/>
        <item x="33"/>
        <item x="32"/>
        <item x="21"/>
        <item x="28"/>
        <item x="25"/>
        <item x="95"/>
        <item x="76"/>
        <item x="2"/>
        <item x="86"/>
        <item x="48"/>
        <item x="24"/>
        <item x="57"/>
        <item x="108"/>
        <item x="52"/>
        <item x="109"/>
        <item x="70"/>
        <item x="10"/>
        <item x="59"/>
        <item x="11"/>
        <item x="84"/>
        <item x="23"/>
        <item x="72"/>
        <item x="78"/>
        <item x="74"/>
        <item x="26"/>
        <item x="39"/>
        <item x="13"/>
        <item x="22"/>
        <item x="4"/>
        <item x="105"/>
        <item x="42"/>
        <item x="47"/>
        <item x="110"/>
        <item x="55"/>
        <item x="53"/>
        <item x="44"/>
        <item x="29"/>
        <item x="80"/>
        <item x="71"/>
        <item x="94"/>
        <item x="9"/>
        <item x="77"/>
        <item x="97"/>
        <item x="3"/>
        <item x="69"/>
        <item x="40"/>
        <item x="6"/>
        <item x="54"/>
        <item x="8"/>
        <item x="37"/>
        <item x="7"/>
        <item x="61"/>
        <item x="38"/>
        <item x="60"/>
        <item x="49"/>
        <item x="56"/>
        <item x="46"/>
        <item x="45"/>
        <item x="118"/>
        <item x="90"/>
        <item x="114"/>
        <item x="358"/>
        <item x="388"/>
        <item x="337"/>
        <item x="344"/>
        <item x="342"/>
        <item x="327"/>
        <item x="331"/>
        <item x="348"/>
        <item x="389"/>
        <item x="350"/>
        <item x="355"/>
        <item x="352"/>
        <item x="353"/>
        <item x="354"/>
        <item x="351"/>
        <item x="326"/>
        <item x="335"/>
        <item x="328"/>
        <item x="325"/>
        <item x="363"/>
        <item x="340"/>
        <item x="324"/>
        <item x="343"/>
        <item x="329"/>
        <item x="349"/>
        <item x="380"/>
        <item x="322"/>
        <item x="336"/>
        <item x="330"/>
        <item x="333"/>
        <item x="346"/>
        <item x="338"/>
        <item x="357"/>
        <item x="339"/>
        <item x="334"/>
        <item x="374"/>
        <item x="379"/>
        <item x="362"/>
        <item x="323"/>
        <item x="366"/>
        <item x="375"/>
        <item x="376"/>
        <item x="332"/>
        <item x="359"/>
        <item x="360"/>
        <item x="373"/>
        <item x="390"/>
        <item x="361"/>
        <item x="347"/>
        <item x="384"/>
        <item x="385"/>
        <item x="624"/>
        <item x="372"/>
        <item x="381"/>
        <item x="387"/>
        <item x="391"/>
        <item x="383"/>
        <item x="369"/>
        <item x="371"/>
        <item x="370"/>
        <item x="320"/>
        <item x="518"/>
        <item x="521"/>
        <item x="503"/>
        <item x="501"/>
        <item x="517"/>
        <item x="502"/>
        <item x="506"/>
        <item x="504"/>
        <item x="505"/>
        <item x="507"/>
        <item x="516"/>
        <item x="486"/>
        <item x="493"/>
        <item x="494"/>
        <item x="525"/>
        <item x="524"/>
        <item x="520"/>
        <item x="487"/>
        <item x="513"/>
        <item x="509"/>
        <item x="515"/>
        <item x="488"/>
        <item x="523"/>
        <item x="480"/>
        <item x="485"/>
        <item x="478"/>
        <item x="497"/>
        <item x="512"/>
        <item x="476"/>
        <item x="481"/>
        <item x="495"/>
        <item x="522"/>
        <item x="492"/>
        <item x="508"/>
        <item x="479"/>
        <item x="519"/>
        <item x="474"/>
        <item x="514"/>
        <item x="472"/>
        <item x="496"/>
        <item x="477"/>
        <item x="475"/>
        <item x="484"/>
        <item x="499"/>
        <item x="491"/>
        <item x="490"/>
        <item x="482"/>
        <item x="483"/>
        <item x="498"/>
        <item x="471"/>
        <item x="500"/>
        <item x="511"/>
        <item x="473"/>
        <item x="489"/>
        <item x="510"/>
        <item t="default"/>
      </items>
    </pivotField>
    <pivotField compact="0" showAll="0">
      <items count="5">
        <item x="3"/>
        <item x="2"/>
        <item x="0"/>
        <item x="1"/>
        <item t="default"/>
      </items>
    </pivotField>
    <pivotField compact="0" showAll="0">
      <items count="10">
        <item x="1"/>
        <item x="2"/>
        <item x="5"/>
        <item x="3"/>
        <item x="4"/>
        <item x="6"/>
        <item x="0"/>
        <item x="8"/>
        <item x="7"/>
        <item t="default"/>
      </items>
    </pivotField>
    <pivotField compact="0" showAll="0">
      <items count="4">
        <item x="0"/>
        <item x="1"/>
        <item x="2"/>
        <item t="default"/>
      </items>
    </pivotField>
    <pivotField compact="0" showAll="0">
      <items count="12">
        <item x="1"/>
        <item x="8"/>
        <item x="3"/>
        <item x="0"/>
        <item x="7"/>
        <item x="10"/>
        <item x="6"/>
        <item x="2"/>
        <item x="9"/>
        <item x="5"/>
        <item x="4"/>
        <item t="default"/>
      </items>
    </pivotField>
    <pivotField compact="0" showAll="0">
      <items count="5">
        <item x="1"/>
        <item x="2"/>
        <item x="0"/>
        <item x="3"/>
        <item t="default"/>
      </items>
    </pivotField>
    <pivotField compact="0" showAll="0">
      <items count="19">
        <item x="3"/>
        <item x="6"/>
        <item x="15"/>
        <item x="8"/>
        <item x="10"/>
        <item x="4"/>
        <item x="12"/>
        <item x="5"/>
        <item x="17"/>
        <item x="2"/>
        <item x="13"/>
        <item x="9"/>
        <item x="14"/>
        <item x="1"/>
        <item x="0"/>
        <item x="7"/>
        <item x="11"/>
        <item x="16"/>
        <item t="default"/>
      </items>
    </pivotField>
    <pivotField compact="0" showAll="0">
      <items count="5">
        <item x="3"/>
        <item x="0"/>
        <item x="1"/>
        <item x="2"/>
        <item t="default"/>
      </items>
    </pivotField>
    <pivotField compact="0" showAll="0">
      <items count="29">
        <item x="19"/>
        <item x="27"/>
        <item x="2"/>
        <item x="23"/>
        <item x="25"/>
        <item x="15"/>
        <item x="1"/>
        <item x="0"/>
        <item x="24"/>
        <item x="9"/>
        <item x="21"/>
        <item x="7"/>
        <item x="20"/>
        <item x="5"/>
        <item x="12"/>
        <item x="14"/>
        <item x="6"/>
        <item x="10"/>
        <item x="3"/>
        <item x="13"/>
        <item x="11"/>
        <item x="26"/>
        <item x="22"/>
        <item x="16"/>
        <item x="17"/>
        <item x="4"/>
        <item x="18"/>
        <item x="8"/>
        <item t="default"/>
      </items>
    </pivotField>
    <pivotField compact="0" showAll="0">
      <items count="39">
        <item x="3"/>
        <item x="21"/>
        <item x="28"/>
        <item x="30"/>
        <item x="22"/>
        <item x="20"/>
        <item x="1"/>
        <item x="6"/>
        <item x="16"/>
        <item x="13"/>
        <item x="23"/>
        <item x="11"/>
        <item x="35"/>
        <item x="8"/>
        <item x="19"/>
        <item x="18"/>
        <item x="4"/>
        <item x="15"/>
        <item x="34"/>
        <item x="9"/>
        <item x="32"/>
        <item x="14"/>
        <item x="24"/>
        <item x="0"/>
        <item x="10"/>
        <item x="7"/>
        <item x="12"/>
        <item x="36"/>
        <item x="31"/>
        <item x="17"/>
        <item x="29"/>
        <item x="5"/>
        <item x="27"/>
        <item x="25"/>
        <item x="33"/>
        <item x="37"/>
        <item x="2"/>
        <item x="26"/>
        <item t="default"/>
      </items>
    </pivotField>
    <pivotField compact="0" showAll="0">
      <items count="40">
        <item x="1"/>
        <item x="15"/>
        <item x="7"/>
        <item x="4"/>
        <item x="35"/>
        <item x="20"/>
        <item x="38"/>
        <item x="2"/>
        <item x="24"/>
        <item x="34"/>
        <item x="21"/>
        <item x="27"/>
        <item x="37"/>
        <item x="9"/>
        <item x="10"/>
        <item x="30"/>
        <item x="33"/>
        <item x="19"/>
        <item x="14"/>
        <item x="17"/>
        <item x="23"/>
        <item x="36"/>
        <item x="8"/>
        <item x="12"/>
        <item x="31"/>
        <item x="28"/>
        <item x="3"/>
        <item x="6"/>
        <item x="5"/>
        <item x="0"/>
        <item x="29"/>
        <item x="26"/>
        <item x="25"/>
        <item x="16"/>
        <item x="18"/>
        <item x="22"/>
        <item x="13"/>
        <item x="32"/>
        <item x="11"/>
        <item t="default"/>
      </items>
    </pivotField>
    <pivotField axis="axisRow" compact="0" multipleItemSelectionAllowed="1" showAll="0">
      <items count="5">
        <item x="3"/>
        <item x="1"/>
        <item x="2"/>
        <item h="1" x="0"/>
        <item t="default"/>
      </items>
    </pivotField>
    <pivotField compact="0" showAll="0"/>
    <pivotField compact="0" showAll="0"/>
    <pivotField compact="0" showAll="0"/>
    <pivotField compact="0" showAll="0"/>
    <pivotField dataField="1" compact="0" showAll="0">
      <items count="404">
        <item x="119"/>
        <item x="388"/>
        <item x="130"/>
        <item x="66"/>
        <item x="208"/>
        <item x="53"/>
        <item x="132"/>
        <item x="198"/>
        <item x="244"/>
        <item x="384"/>
        <item x="147"/>
        <item x="77"/>
        <item x="383"/>
        <item x="289"/>
        <item x="190"/>
        <item x="82"/>
        <item x="205"/>
        <item x="219"/>
        <item x="367"/>
        <item x="291"/>
        <item x="80"/>
        <item x="195"/>
        <item x="206"/>
        <item x="83"/>
        <item x="252"/>
        <item x="194"/>
        <item x="60"/>
        <item x="257"/>
        <item x="81"/>
        <item x="380"/>
        <item x="382"/>
        <item x="58"/>
        <item x="56"/>
        <item x="74"/>
        <item x="62"/>
        <item x="239"/>
        <item x="364"/>
        <item x="245"/>
        <item x="148"/>
        <item x="294"/>
        <item x="200"/>
        <item x="55"/>
        <item x="390"/>
        <item x="209"/>
        <item x="122"/>
        <item x="207"/>
        <item x="328"/>
        <item x="49"/>
        <item x="240"/>
        <item x="363"/>
        <item x="248"/>
        <item x="51"/>
        <item x="199"/>
        <item x="52"/>
        <item x="73"/>
        <item x="151"/>
        <item x="150"/>
        <item x="385"/>
        <item x="137"/>
        <item x="152"/>
        <item x="217"/>
        <item x="254"/>
        <item x="121"/>
        <item x="143"/>
        <item x="118"/>
        <item x="293"/>
        <item x="65"/>
        <item x="72"/>
        <item x="327"/>
        <item x="325"/>
        <item x="54"/>
        <item x="306"/>
        <item x="69"/>
        <item x="329"/>
        <item x="145"/>
        <item x="135"/>
        <item x="258"/>
        <item x="155"/>
        <item x="369"/>
        <item x="366"/>
        <item x="302"/>
        <item x="215"/>
        <item x="374"/>
        <item x="298"/>
        <item x="191"/>
        <item x="352"/>
        <item x="189"/>
        <item x="79"/>
        <item x="75"/>
        <item x="204"/>
        <item x="67"/>
        <item x="303"/>
        <item x="301"/>
        <item x="153"/>
        <item x="234"/>
        <item x="63"/>
        <item x="331"/>
        <item x="356"/>
        <item x="139"/>
        <item x="362"/>
        <item x="361"/>
        <item x="210"/>
        <item x="246"/>
        <item x="140"/>
        <item x="214"/>
        <item x="247"/>
        <item x="326"/>
        <item x="235"/>
        <item x="330"/>
        <item x="256"/>
        <item x="134"/>
        <item x="365"/>
        <item x="255"/>
        <item x="305"/>
        <item x="213"/>
        <item x="178"/>
        <item x="57"/>
        <item x="71"/>
        <item x="192"/>
        <item x="351"/>
        <item x="372"/>
        <item x="144"/>
        <item x="334"/>
        <item x="259"/>
        <item x="236"/>
        <item x="333"/>
        <item x="50"/>
        <item x="61"/>
        <item x="357"/>
        <item x="295"/>
        <item x="253"/>
        <item x="218"/>
        <item x="381"/>
        <item x="260"/>
        <item x="154"/>
        <item x="299"/>
        <item x="70"/>
        <item x="292"/>
        <item x="386"/>
        <item x="201"/>
        <item x="78"/>
        <item x="123"/>
        <item x="68"/>
        <item x="133"/>
        <item x="76"/>
        <item x="128"/>
        <item x="138"/>
        <item x="237"/>
        <item x="120"/>
        <item x="290"/>
        <item x="389"/>
        <item x="296"/>
        <item x="212"/>
        <item x="64"/>
        <item x="197"/>
        <item x="196"/>
        <item x="304"/>
        <item x="84"/>
        <item x="238"/>
        <item x="149"/>
        <item x="124"/>
        <item x="373"/>
        <item x="48"/>
        <item x="202"/>
        <item x="203"/>
        <item x="59"/>
        <item x="142"/>
        <item x="141"/>
        <item x="288"/>
        <item x="350"/>
        <item x="323"/>
        <item x="8"/>
        <item x="391"/>
        <item x="12"/>
        <item x="345"/>
        <item x="11"/>
        <item x="307"/>
        <item x="348"/>
        <item x="286"/>
        <item x="216"/>
        <item x="392"/>
        <item x="175"/>
        <item x="377"/>
        <item x="251"/>
        <item x="2"/>
        <item x="397"/>
        <item x="346"/>
        <item x="46"/>
        <item x="232"/>
        <item x="321"/>
        <item x="193"/>
        <item x="171"/>
        <item x="230"/>
        <item x="107"/>
        <item x="91"/>
        <item x="342"/>
        <item x="399"/>
        <item x="117"/>
        <item x="136"/>
        <item x="183"/>
        <item x="233"/>
        <item x="125"/>
        <item x="94"/>
        <item x="371"/>
        <item x="4"/>
        <item x="108"/>
        <item x="41"/>
        <item x="402"/>
        <item x="186"/>
        <item x="370"/>
        <item x="243"/>
        <item x="335"/>
        <item x="160"/>
        <item x="6"/>
        <item x="9"/>
        <item x="44"/>
        <item x="157"/>
        <item x="172"/>
        <item x="300"/>
        <item x="3"/>
        <item x="341"/>
        <item x="146"/>
        <item x="249"/>
        <item x="115"/>
        <item x="353"/>
        <item x="316"/>
        <item x="317"/>
        <item x="90"/>
        <item x="359"/>
        <item x="336"/>
        <item x="10"/>
        <item x="211"/>
        <item x="13"/>
        <item x="280"/>
        <item x="43"/>
        <item x="92"/>
        <item x="126"/>
        <item x="47"/>
        <item x="182"/>
        <item x="368"/>
        <item x="340"/>
        <item x="324"/>
        <item x="396"/>
        <item x="395"/>
        <item x="221"/>
        <item x="105"/>
        <item x="127"/>
        <item x="111"/>
        <item x="354"/>
        <item x="1"/>
        <item x="187"/>
        <item x="181"/>
        <item x="109"/>
        <item x="156"/>
        <item x="343"/>
        <item x="344"/>
        <item x="45"/>
        <item x="39"/>
        <item x="228"/>
        <item x="308"/>
        <item x="89"/>
        <item x="188"/>
        <item x="99"/>
        <item x="376"/>
        <item x="278"/>
        <item x="112"/>
        <item x="85"/>
        <item x="285"/>
        <item x="34"/>
        <item x="268"/>
        <item x="180"/>
        <item x="281"/>
        <item x="398"/>
        <item x="375"/>
        <item x="266"/>
        <item x="110"/>
        <item x="103"/>
        <item x="310"/>
        <item x="21"/>
        <item x="313"/>
        <item x="312"/>
        <item x="283"/>
        <item x="168"/>
        <item x="184"/>
        <item x="275"/>
        <item x="176"/>
        <item x="355"/>
        <item x="394"/>
        <item x="7"/>
        <item x="33"/>
        <item x="169"/>
        <item x="225"/>
        <item x="23"/>
        <item x="17"/>
        <item x="311"/>
        <item x="358"/>
        <item x="18"/>
        <item x="320"/>
        <item x="38"/>
        <item x="177"/>
        <item x="32"/>
        <item x="263"/>
        <item x="274"/>
        <item x="276"/>
        <item x="231"/>
        <item x="35"/>
        <item x="271"/>
        <item x="224"/>
        <item x="179"/>
        <item x="173"/>
        <item x="309"/>
        <item x="104"/>
        <item x="14"/>
        <item x="86"/>
        <item x="267"/>
        <item x="387"/>
        <item x="161"/>
        <item x="284"/>
        <item x="242"/>
        <item x="378"/>
        <item x="339"/>
        <item x="314"/>
        <item x="42"/>
        <item x="393"/>
        <item x="322"/>
        <item x="5"/>
        <item x="31"/>
        <item x="93"/>
        <item x="95"/>
        <item x="20"/>
        <item x="37"/>
        <item x="113"/>
        <item x="241"/>
        <item x="16"/>
        <item x="28"/>
        <item x="338"/>
        <item x="164"/>
        <item x="24"/>
        <item x="400"/>
        <item x="163"/>
        <item x="223"/>
        <item x="319"/>
        <item x="250"/>
        <item x="270"/>
        <item x="106"/>
        <item x="162"/>
        <item x="360"/>
        <item x="22"/>
        <item x="27"/>
        <item x="0"/>
        <item x="273"/>
        <item x="282"/>
        <item x="277"/>
        <item x="315"/>
        <item x="19"/>
        <item x="36"/>
        <item x="158"/>
        <item x="29"/>
        <item x="318"/>
        <item x="185"/>
        <item x="166"/>
        <item x="222"/>
        <item x="102"/>
        <item x="265"/>
        <item x="165"/>
        <item x="229"/>
        <item x="30"/>
        <item x="88"/>
        <item x="226"/>
        <item x="96"/>
        <item x="26"/>
        <item x="170"/>
        <item x="25"/>
        <item x="401"/>
        <item x="262"/>
        <item x="261"/>
        <item x="15"/>
        <item x="227"/>
        <item x="87"/>
        <item x="272"/>
        <item x="349"/>
        <item x="337"/>
        <item x="116"/>
        <item x="347"/>
        <item x="97"/>
        <item x="379"/>
        <item x="174"/>
        <item x="114"/>
        <item x="98"/>
        <item x="101"/>
        <item x="40"/>
        <item x="269"/>
        <item x="131"/>
        <item x="264"/>
        <item x="287"/>
        <item x="167"/>
        <item x="332"/>
        <item x="129"/>
        <item x="297"/>
        <item x="159"/>
        <item x="279"/>
        <item x="220"/>
        <item x="100"/>
        <item t="default"/>
      </items>
    </pivotField>
    <pivotField dataField="1" compact="0" showAll="0">
      <items count="150">
        <item x="26"/>
        <item x="20"/>
        <item x="21"/>
        <item x="22"/>
        <item x="2"/>
        <item x="4"/>
        <item x="24"/>
        <item x="5"/>
        <item x="3"/>
        <item x="103"/>
        <item x="59"/>
        <item x="0"/>
        <item x="44"/>
        <item x="39"/>
        <item x="51"/>
        <item x="140"/>
        <item x="49"/>
        <item x="76"/>
        <item x="23"/>
        <item x="120"/>
        <item x="77"/>
        <item x="135"/>
        <item x="80"/>
        <item x="79"/>
        <item x="28"/>
        <item x="70"/>
        <item x="30"/>
        <item x="55"/>
        <item x="139"/>
        <item x="129"/>
        <item x="78"/>
        <item x="138"/>
        <item x="125"/>
        <item x="81"/>
        <item x="105"/>
        <item x="74"/>
        <item x="33"/>
        <item x="31"/>
        <item x="137"/>
        <item x="52"/>
        <item x="7"/>
        <item x="32"/>
        <item x="48"/>
        <item x="10"/>
        <item x="75"/>
        <item x="131"/>
        <item x="38"/>
        <item x="47"/>
        <item x="50"/>
        <item x="60"/>
        <item x="134"/>
        <item x="128"/>
        <item x="53"/>
        <item x="136"/>
        <item x="127"/>
        <item x="121"/>
        <item x="36"/>
        <item x="58"/>
        <item x="72"/>
        <item x="71"/>
        <item x="37"/>
        <item x="12"/>
        <item x="122"/>
        <item x="73"/>
        <item x="108"/>
        <item x="119"/>
        <item x="29"/>
        <item x="107"/>
        <item x="13"/>
        <item x="54"/>
        <item x="144"/>
        <item x="34"/>
        <item x="130"/>
        <item x="35"/>
        <item x="106"/>
        <item x="90"/>
        <item x="40"/>
        <item x="96"/>
        <item x="41"/>
        <item x="133"/>
        <item x="142"/>
        <item x="104"/>
        <item x="11"/>
        <item x="87"/>
        <item x="88"/>
        <item x="123"/>
        <item x="91"/>
        <item x="27"/>
        <item x="141"/>
        <item x="145"/>
        <item x="86"/>
        <item x="85"/>
        <item x="146"/>
        <item x="89"/>
        <item x="9"/>
        <item x="16"/>
        <item x="115"/>
        <item x="46"/>
        <item x="92"/>
        <item x="124"/>
        <item x="17"/>
        <item x="45"/>
        <item x="15"/>
        <item x="109"/>
        <item x="43"/>
        <item x="95"/>
        <item x="118"/>
        <item x="42"/>
        <item x="18"/>
        <item x="63"/>
        <item x="1"/>
        <item x="117"/>
        <item x="143"/>
        <item x="8"/>
        <item x="101"/>
        <item x="102"/>
        <item x="132"/>
        <item x="83"/>
        <item x="147"/>
        <item x="84"/>
        <item x="114"/>
        <item x="6"/>
        <item x="14"/>
        <item x="148"/>
        <item x="110"/>
        <item x="65"/>
        <item x="97"/>
        <item x="64"/>
        <item x="62"/>
        <item x="66"/>
        <item x="67"/>
        <item x="100"/>
        <item x="112"/>
        <item x="68"/>
        <item x="116"/>
        <item x="19"/>
        <item x="113"/>
        <item x="61"/>
        <item x="111"/>
        <item x="98"/>
        <item x="69"/>
        <item x="99"/>
        <item x="126"/>
        <item x="25"/>
        <item x="94"/>
        <item x="93"/>
        <item x="57"/>
        <item x="56"/>
        <item x="82"/>
        <item t="default"/>
      </items>
    </pivotField>
    <pivotField compact="0" showAll="0"/>
    <pivotField compact="0" showAll="0"/>
    <pivotField compact="0" showAll="0"/>
    <pivotField compact="0" showAll="0"/>
    <pivotField compact="0" showAll="0"/>
    <pivotField compact="0" showAll="0"/>
    <pivotField compact="0" showAll="0"/>
    <pivotField compact="0" showAll="0"/>
    <pivotField compact="0" showAll="0"/>
    <pivotField compact="0" showAll="0"/>
    <pivotField compact="0" showAll="0"/>
    <pivotField axis="axisRow" compact="0" showAll="0">
      <items count="10">
        <item x="0"/>
        <item x="1"/>
        <item x="2"/>
        <item x="3"/>
        <item x="4"/>
        <item x="5"/>
        <item x="6"/>
        <item x="7"/>
        <item x="8"/>
        <item t="default"/>
      </items>
    </pivotField>
    <pivotField dataField="1" compact="0" showAll="0">
      <items count="2">
        <item x="0"/>
        <item t="default"/>
      </items>
    </pivotField>
  </pivotFields>
  <rowFields count="2">
    <field x="32"/>
    <field x="14"/>
  </rowFields>
  <rowItems count="35">
    <i>
      <x/>
    </i>
    <i r="1">
      <x/>
    </i>
    <i r="1">
      <x v="1"/>
    </i>
    <i r="1">
      <x v="2"/>
    </i>
    <i>
      <x v="1"/>
    </i>
    <i r="1">
      <x/>
    </i>
    <i r="1">
      <x v="1"/>
    </i>
    <i r="1">
      <x v="2"/>
    </i>
    <i>
      <x v="2"/>
    </i>
    <i r="1">
      <x/>
    </i>
    <i r="1">
      <x v="1"/>
    </i>
    <i r="1">
      <x v="2"/>
    </i>
    <i>
      <x v="3"/>
    </i>
    <i r="1">
      <x/>
    </i>
    <i r="1">
      <x v="1"/>
    </i>
    <i r="1">
      <x v="2"/>
    </i>
    <i>
      <x v="4"/>
    </i>
    <i r="1">
      <x/>
    </i>
    <i r="1">
      <x v="1"/>
    </i>
    <i r="1">
      <x v="2"/>
    </i>
    <i>
      <x v="5"/>
    </i>
    <i r="1">
      <x/>
    </i>
    <i r="1">
      <x v="1"/>
    </i>
    <i r="1">
      <x v="2"/>
    </i>
    <i>
      <x v="6"/>
    </i>
    <i r="1">
      <x v="1"/>
    </i>
    <i r="1">
      <x v="2"/>
    </i>
    <i>
      <x v="7"/>
    </i>
    <i r="1">
      <x v="1"/>
    </i>
    <i r="1">
      <x v="2"/>
    </i>
    <i>
      <x v="8"/>
    </i>
    <i r="1">
      <x/>
    </i>
    <i r="1">
      <x v="1"/>
    </i>
    <i r="1">
      <x v="2"/>
    </i>
    <i t="grand">
      <x/>
    </i>
  </rowItems>
  <colFields count="1">
    <field x="-2"/>
  </colFields>
  <colItems count="3">
    <i>
      <x/>
    </i>
    <i i="1">
      <x v="1"/>
    </i>
    <i i="2">
      <x v="2"/>
    </i>
  </colItems>
  <dataFields count="3">
    <dataField name="求和项:备注" fld="33" baseField="0" baseItem="0"/>
    <dataField name="求和项:总投资_x000a_（万元）" fld="19" baseField="0" baseItem="0"/>
    <dataField name="求和项:合计" fld="20" baseField="0" baseItem="0"/>
  </dataFields>
  <pivotTableStyleInfo name="PivotStyleLight16" showRowHeaders="1" showColHeaders="1"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3:E38"/>
  <sheetViews>
    <sheetView topLeftCell="A7" workbookViewId="0">
      <selection activeCell="G22" sqref="G22"/>
    </sheetView>
  </sheetViews>
  <sheetFormatPr defaultColWidth="9" defaultRowHeight="13.5" outlineLevelCol="4"/>
  <cols>
    <col min="1" max="1" width="18.2583333333333"/>
    <col min="2" max="2" width="11.375"/>
    <col min="3" max="5" width="22.375"/>
  </cols>
  <sheetData>
    <row r="3" spans="1:5">
      <c r="A3" t="s">
        <v>0</v>
      </c>
      <c r="B3" t="s">
        <v>1</v>
      </c>
      <c r="C3" t="s">
        <v>2</v>
      </c>
      <c r="D3" t="s">
        <v>3</v>
      </c>
      <c r="E3" t="s">
        <v>4</v>
      </c>
    </row>
    <row r="4" spans="1:5">
      <c r="A4" t="s">
        <v>5</v>
      </c>
      <c r="C4">
        <v>46</v>
      </c>
      <c r="D4">
        <v>1312966.49</v>
      </c>
      <c r="E4">
        <v>416911.98</v>
      </c>
    </row>
    <row r="5" spans="2:5">
      <c r="B5" t="s">
        <v>6</v>
      </c>
      <c r="C5">
        <v>3</v>
      </c>
      <c r="D5">
        <v>4839.98</v>
      </c>
      <c r="E5">
        <v>3907.98</v>
      </c>
    </row>
    <row r="6" spans="2:5">
      <c r="B6" t="s">
        <v>7</v>
      </c>
      <c r="C6">
        <v>20</v>
      </c>
      <c r="D6">
        <v>428477.4</v>
      </c>
      <c r="E6">
        <v>156247</v>
      </c>
    </row>
    <row r="7" spans="2:5">
      <c r="B7" t="s">
        <v>8</v>
      </c>
      <c r="C7">
        <v>23</v>
      </c>
      <c r="D7">
        <v>879649.11</v>
      </c>
      <c r="E7">
        <v>256757</v>
      </c>
    </row>
    <row r="8" spans="1:5">
      <c r="A8" t="s">
        <v>9</v>
      </c>
      <c r="C8">
        <v>54</v>
      </c>
      <c r="D8">
        <v>1788483.56</v>
      </c>
      <c r="E8">
        <v>483652.63</v>
      </c>
    </row>
    <row r="9" spans="2:5">
      <c r="B9" t="s">
        <v>6</v>
      </c>
      <c r="C9">
        <v>24</v>
      </c>
      <c r="D9">
        <v>198271.32</v>
      </c>
      <c r="E9">
        <v>53138</v>
      </c>
    </row>
    <row r="10" spans="2:5">
      <c r="B10" t="s">
        <v>7</v>
      </c>
      <c r="C10">
        <v>14</v>
      </c>
      <c r="D10">
        <v>252901.85</v>
      </c>
      <c r="E10">
        <v>64086.85</v>
      </c>
    </row>
    <row r="11" spans="2:5">
      <c r="B11" t="s">
        <v>8</v>
      </c>
      <c r="C11">
        <v>16</v>
      </c>
      <c r="D11">
        <v>1337310.39</v>
      </c>
      <c r="E11">
        <v>366427.78</v>
      </c>
    </row>
    <row r="12" spans="1:5">
      <c r="A12" t="s">
        <v>10</v>
      </c>
      <c r="C12">
        <v>61</v>
      </c>
      <c r="D12">
        <v>3414138.35</v>
      </c>
      <c r="E12">
        <v>574841</v>
      </c>
    </row>
    <row r="13" spans="2:5">
      <c r="B13" t="s">
        <v>6</v>
      </c>
      <c r="C13">
        <v>18</v>
      </c>
      <c r="D13">
        <v>1033115</v>
      </c>
      <c r="E13">
        <v>236948</v>
      </c>
    </row>
    <row r="14" spans="2:5">
      <c r="B14" t="s">
        <v>7</v>
      </c>
      <c r="C14">
        <v>31</v>
      </c>
      <c r="D14">
        <v>1117149.26</v>
      </c>
      <c r="E14">
        <v>118213</v>
      </c>
    </row>
    <row r="15" spans="2:5">
      <c r="B15" t="s">
        <v>8</v>
      </c>
      <c r="C15">
        <v>12</v>
      </c>
      <c r="D15">
        <v>1263874.09</v>
      </c>
      <c r="E15">
        <v>219680</v>
      </c>
    </row>
    <row r="16" spans="1:5">
      <c r="A16" t="s">
        <v>11</v>
      </c>
      <c r="C16">
        <v>34</v>
      </c>
      <c r="D16">
        <v>828165</v>
      </c>
      <c r="E16">
        <v>223440</v>
      </c>
    </row>
    <row r="17" spans="2:5">
      <c r="B17" t="s">
        <v>6</v>
      </c>
      <c r="C17">
        <v>1</v>
      </c>
      <c r="D17">
        <v>41465</v>
      </c>
      <c r="E17">
        <v>6000</v>
      </c>
    </row>
    <row r="18" spans="2:5">
      <c r="B18" t="s">
        <v>7</v>
      </c>
      <c r="C18">
        <v>18</v>
      </c>
      <c r="D18">
        <v>448392</v>
      </c>
      <c r="E18">
        <v>126500</v>
      </c>
    </row>
    <row r="19" spans="2:5">
      <c r="B19" t="s">
        <v>8</v>
      </c>
      <c r="C19">
        <v>15</v>
      </c>
      <c r="D19">
        <v>338308</v>
      </c>
      <c r="E19">
        <v>90940</v>
      </c>
    </row>
    <row r="20" spans="1:5">
      <c r="A20" t="s">
        <v>12</v>
      </c>
      <c r="C20">
        <v>44</v>
      </c>
      <c r="D20">
        <v>2620319.4</v>
      </c>
      <c r="E20">
        <v>565880</v>
      </c>
    </row>
    <row r="21" spans="2:5">
      <c r="B21" t="s">
        <v>6</v>
      </c>
      <c r="C21">
        <v>11</v>
      </c>
      <c r="D21">
        <v>1087213</v>
      </c>
      <c r="E21">
        <v>218220</v>
      </c>
    </row>
    <row r="22" spans="2:5">
      <c r="B22" t="s">
        <v>7</v>
      </c>
      <c r="C22">
        <v>19</v>
      </c>
      <c r="D22">
        <v>416174</v>
      </c>
      <c r="E22">
        <v>210260</v>
      </c>
    </row>
    <row r="23" spans="2:5">
      <c r="B23" t="s">
        <v>8</v>
      </c>
      <c r="C23">
        <v>14</v>
      </c>
      <c r="D23">
        <v>1116932.4</v>
      </c>
      <c r="E23">
        <v>137400</v>
      </c>
    </row>
    <row r="24" spans="1:5">
      <c r="A24" t="s">
        <v>13</v>
      </c>
      <c r="C24">
        <v>25</v>
      </c>
      <c r="D24">
        <v>460053.28</v>
      </c>
      <c r="E24">
        <v>272151.48</v>
      </c>
    </row>
    <row r="25" spans="2:5">
      <c r="B25" t="s">
        <v>6</v>
      </c>
      <c r="C25">
        <v>7</v>
      </c>
      <c r="D25">
        <v>35809</v>
      </c>
      <c r="E25">
        <v>15759</v>
      </c>
    </row>
    <row r="26" spans="2:5">
      <c r="B26" t="s">
        <v>7</v>
      </c>
      <c r="C26">
        <v>16</v>
      </c>
      <c r="D26">
        <v>378244.28</v>
      </c>
      <c r="E26">
        <v>232872.48</v>
      </c>
    </row>
    <row r="27" spans="2:5">
      <c r="B27" t="s">
        <v>8</v>
      </c>
      <c r="C27">
        <v>2</v>
      </c>
      <c r="D27">
        <v>46000</v>
      </c>
      <c r="E27">
        <v>23520</v>
      </c>
    </row>
    <row r="28" spans="1:5">
      <c r="A28" t="s">
        <v>14</v>
      </c>
      <c r="C28">
        <v>44</v>
      </c>
      <c r="D28">
        <v>988239.5</v>
      </c>
      <c r="E28">
        <v>333624.69</v>
      </c>
    </row>
    <row r="29" spans="2:5">
      <c r="B29" t="s">
        <v>7</v>
      </c>
      <c r="C29">
        <v>23</v>
      </c>
      <c r="D29">
        <v>308446.13</v>
      </c>
      <c r="E29">
        <v>145624.69</v>
      </c>
    </row>
    <row r="30" spans="2:5">
      <c r="B30" t="s">
        <v>8</v>
      </c>
      <c r="C30">
        <v>21</v>
      </c>
      <c r="D30">
        <v>679793.37</v>
      </c>
      <c r="E30">
        <v>188000</v>
      </c>
    </row>
    <row r="31" spans="1:5">
      <c r="A31" t="s">
        <v>15</v>
      </c>
      <c r="C31">
        <v>27</v>
      </c>
      <c r="D31">
        <v>470655.28</v>
      </c>
      <c r="E31">
        <v>124820</v>
      </c>
    </row>
    <row r="32" spans="2:5">
      <c r="B32" t="s">
        <v>7</v>
      </c>
      <c r="C32">
        <v>13</v>
      </c>
      <c r="D32">
        <v>124554.51</v>
      </c>
      <c r="E32">
        <v>37550</v>
      </c>
    </row>
    <row r="33" spans="2:5">
      <c r="B33" t="s">
        <v>8</v>
      </c>
      <c r="C33">
        <v>14</v>
      </c>
      <c r="D33">
        <v>346100.77</v>
      </c>
      <c r="E33">
        <v>87270</v>
      </c>
    </row>
    <row r="34" spans="1:5">
      <c r="A34" t="s">
        <v>16</v>
      </c>
      <c r="C34">
        <v>16</v>
      </c>
      <c r="D34">
        <v>513112.91</v>
      </c>
      <c r="E34">
        <v>157925.26</v>
      </c>
    </row>
    <row r="35" spans="2:5">
      <c r="B35" t="s">
        <v>6</v>
      </c>
      <c r="C35">
        <v>3</v>
      </c>
      <c r="D35">
        <v>55647</v>
      </c>
      <c r="E35">
        <v>25928</v>
      </c>
    </row>
    <row r="36" spans="2:5">
      <c r="B36" t="s">
        <v>7</v>
      </c>
      <c r="C36">
        <v>6</v>
      </c>
      <c r="D36">
        <v>177864</v>
      </c>
      <c r="E36">
        <v>24800</v>
      </c>
    </row>
    <row r="37" spans="2:5">
      <c r="B37" t="s">
        <v>8</v>
      </c>
      <c r="C37">
        <v>7</v>
      </c>
      <c r="D37">
        <v>279601.91</v>
      </c>
      <c r="E37">
        <v>107197.26</v>
      </c>
    </row>
    <row r="38" spans="1:5">
      <c r="A38" t="s">
        <v>17</v>
      </c>
      <c r="C38">
        <v>351</v>
      </c>
      <c r="D38">
        <v>12396133.77</v>
      </c>
      <c r="E38">
        <v>3153247.04</v>
      </c>
    </row>
  </sheetData>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655"/>
  <sheetViews>
    <sheetView tabSelected="1" zoomScale="83" zoomScaleNormal="83" workbookViewId="0">
      <pane ySplit="3" topLeftCell="A356" activePane="bottomLeft" state="frozen"/>
      <selection/>
      <selection pane="bottomLeft" activeCell="M356" sqref="M356"/>
    </sheetView>
  </sheetViews>
  <sheetFormatPr defaultColWidth="9" defaultRowHeight="32" customHeight="1" outlineLevelCol="5"/>
  <cols>
    <col min="1" max="1" width="7.525" style="1" customWidth="1"/>
    <col min="2" max="2" width="33.5833333333333" style="9" customWidth="1"/>
    <col min="3" max="3" width="10.9833333333333" style="2" customWidth="1"/>
    <col min="4" max="4" width="62.0416666666667" style="9" customWidth="1"/>
    <col min="5" max="5" width="12.65" style="10" customWidth="1"/>
    <col min="6" max="6" width="8.75833333333333" style="2" customWidth="1"/>
    <col min="7" max="16384" width="9" style="11"/>
  </cols>
  <sheetData>
    <row r="1" s="1" customFormat="1" ht="65" customHeight="1" spans="1:6">
      <c r="A1" s="12" t="s">
        <v>18</v>
      </c>
      <c r="B1" s="13"/>
      <c r="C1" s="12"/>
      <c r="D1" s="13"/>
      <c r="E1" s="14"/>
      <c r="F1" s="12"/>
    </row>
    <row r="2" s="2" customFormat="1" customHeight="1" spans="1:6">
      <c r="A2" s="15" t="s">
        <v>19</v>
      </c>
      <c r="B2" s="15" t="s">
        <v>20</v>
      </c>
      <c r="C2" s="16" t="s">
        <v>1</v>
      </c>
      <c r="D2" s="16" t="s">
        <v>21</v>
      </c>
      <c r="E2" s="17" t="s">
        <v>22</v>
      </c>
      <c r="F2" s="16" t="s">
        <v>0</v>
      </c>
    </row>
    <row r="3" s="2" customFormat="1" customHeight="1" spans="1:6">
      <c r="A3" s="18"/>
      <c r="B3" s="18"/>
      <c r="C3" s="19"/>
      <c r="D3" s="20"/>
      <c r="E3" s="21"/>
      <c r="F3" s="20"/>
    </row>
    <row r="4" s="3" customFormat="1" ht="48" customHeight="1" spans="1:6">
      <c r="A4" s="22">
        <f t="shared" ref="A4:A24" si="0">+ROW()-3</f>
        <v>1</v>
      </c>
      <c r="B4" s="23" t="s">
        <v>23</v>
      </c>
      <c r="C4" s="24" t="s">
        <v>24</v>
      </c>
      <c r="D4" s="25" t="s">
        <v>25</v>
      </c>
      <c r="E4" s="26">
        <v>62000</v>
      </c>
      <c r="F4" s="22" t="s">
        <v>5</v>
      </c>
    </row>
    <row r="5" s="3" customFormat="1" ht="48" customHeight="1" spans="1:6">
      <c r="A5" s="22">
        <f t="shared" si="0"/>
        <v>2</v>
      </c>
      <c r="B5" s="23" t="s">
        <v>26</v>
      </c>
      <c r="C5" s="27" t="s">
        <v>24</v>
      </c>
      <c r="D5" s="25" t="s">
        <v>25</v>
      </c>
      <c r="E5" s="26">
        <v>62000</v>
      </c>
      <c r="F5" s="22" t="s">
        <v>5</v>
      </c>
    </row>
    <row r="6" s="3" customFormat="1" ht="48" customHeight="1" spans="1:6">
      <c r="A6" s="22">
        <f t="shared" si="0"/>
        <v>3</v>
      </c>
      <c r="B6" s="23" t="s">
        <v>27</v>
      </c>
      <c r="C6" s="27" t="s">
        <v>7</v>
      </c>
      <c r="D6" s="25" t="s">
        <v>28</v>
      </c>
      <c r="E6" s="26">
        <v>24000</v>
      </c>
      <c r="F6" s="22" t="s">
        <v>5</v>
      </c>
    </row>
    <row r="7" s="3" customFormat="1" ht="48" customHeight="1" spans="1:6">
      <c r="A7" s="22">
        <f t="shared" si="0"/>
        <v>4</v>
      </c>
      <c r="B7" s="23" t="s">
        <v>29</v>
      </c>
      <c r="C7" s="27" t="s">
        <v>24</v>
      </c>
      <c r="D7" s="25" t="s">
        <v>30</v>
      </c>
      <c r="E7" s="26">
        <v>11078</v>
      </c>
      <c r="F7" s="22" t="s">
        <v>5</v>
      </c>
    </row>
    <row r="8" s="3" customFormat="1" ht="48" customHeight="1" spans="1:6">
      <c r="A8" s="22">
        <f t="shared" si="0"/>
        <v>5</v>
      </c>
      <c r="B8" s="23" t="s">
        <v>31</v>
      </c>
      <c r="C8" s="27" t="s">
        <v>24</v>
      </c>
      <c r="D8" s="25" t="s">
        <v>32</v>
      </c>
      <c r="E8" s="26">
        <v>17920</v>
      </c>
      <c r="F8" s="22" t="s">
        <v>5</v>
      </c>
    </row>
    <row r="9" s="3" customFormat="1" ht="48" customHeight="1" spans="1:6">
      <c r="A9" s="22">
        <f t="shared" si="0"/>
        <v>6</v>
      </c>
      <c r="B9" s="23" t="s">
        <v>33</v>
      </c>
      <c r="C9" s="27" t="s">
        <v>24</v>
      </c>
      <c r="D9" s="25" t="s">
        <v>32</v>
      </c>
      <c r="E9" s="26">
        <v>14398</v>
      </c>
      <c r="F9" s="22" t="s">
        <v>5</v>
      </c>
    </row>
    <row r="10" s="3" customFormat="1" ht="48" customHeight="1" spans="1:6">
      <c r="A10" s="22">
        <f t="shared" si="0"/>
        <v>7</v>
      </c>
      <c r="B10" s="23" t="s">
        <v>34</v>
      </c>
      <c r="C10" s="27" t="s">
        <v>24</v>
      </c>
      <c r="D10" s="25" t="s">
        <v>35</v>
      </c>
      <c r="E10" s="26">
        <v>49600</v>
      </c>
      <c r="F10" s="22" t="s">
        <v>5</v>
      </c>
    </row>
    <row r="11" s="3" customFormat="1" ht="48" customHeight="1" spans="1:6">
      <c r="A11" s="22">
        <f t="shared" si="0"/>
        <v>8</v>
      </c>
      <c r="B11" s="23" t="s">
        <v>36</v>
      </c>
      <c r="C11" s="27" t="s">
        <v>24</v>
      </c>
      <c r="D11" s="25" t="s">
        <v>25</v>
      </c>
      <c r="E11" s="26">
        <v>62000</v>
      </c>
      <c r="F11" s="22" t="s">
        <v>5</v>
      </c>
    </row>
    <row r="12" s="3" customFormat="1" ht="48" customHeight="1" spans="1:6">
      <c r="A12" s="22">
        <f t="shared" si="0"/>
        <v>9</v>
      </c>
      <c r="B12" s="23" t="s">
        <v>37</v>
      </c>
      <c r="C12" s="27" t="s">
        <v>24</v>
      </c>
      <c r="D12" s="25" t="s">
        <v>25</v>
      </c>
      <c r="E12" s="26">
        <v>62000</v>
      </c>
      <c r="F12" s="22" t="s">
        <v>5</v>
      </c>
    </row>
    <row r="13" s="3" customFormat="1" ht="48" customHeight="1" spans="1:6">
      <c r="A13" s="22">
        <f t="shared" si="0"/>
        <v>10</v>
      </c>
      <c r="B13" s="23" t="s">
        <v>38</v>
      </c>
      <c r="C13" s="27" t="s">
        <v>24</v>
      </c>
      <c r="D13" s="25" t="s">
        <v>25</v>
      </c>
      <c r="E13" s="26">
        <v>62000</v>
      </c>
      <c r="F13" s="22" t="s">
        <v>5</v>
      </c>
    </row>
    <row r="14" s="3" customFormat="1" ht="48" customHeight="1" spans="1:6">
      <c r="A14" s="22">
        <f t="shared" si="0"/>
        <v>11</v>
      </c>
      <c r="B14" s="23" t="s">
        <v>39</v>
      </c>
      <c r="C14" s="27" t="s">
        <v>24</v>
      </c>
      <c r="D14" s="25" t="s">
        <v>25</v>
      </c>
      <c r="E14" s="26">
        <v>62000</v>
      </c>
      <c r="F14" s="22" t="s">
        <v>5</v>
      </c>
    </row>
    <row r="15" s="3" customFormat="1" ht="48" customHeight="1" spans="1:6">
      <c r="A15" s="22">
        <f t="shared" si="0"/>
        <v>12</v>
      </c>
      <c r="B15" s="23" t="s">
        <v>40</v>
      </c>
      <c r="C15" s="27" t="s">
        <v>24</v>
      </c>
      <c r="D15" s="25" t="s">
        <v>25</v>
      </c>
      <c r="E15" s="26">
        <v>62000</v>
      </c>
      <c r="F15" s="22" t="s">
        <v>5</v>
      </c>
    </row>
    <row r="16" s="3" customFormat="1" ht="48" customHeight="1" spans="1:6">
      <c r="A16" s="22">
        <f t="shared" si="0"/>
        <v>13</v>
      </c>
      <c r="B16" s="23" t="s">
        <v>41</v>
      </c>
      <c r="C16" s="27" t="s">
        <v>24</v>
      </c>
      <c r="D16" s="25" t="s">
        <v>42</v>
      </c>
      <c r="E16" s="26">
        <v>16500</v>
      </c>
      <c r="F16" s="22" t="s">
        <v>5</v>
      </c>
    </row>
    <row r="17" s="3" customFormat="1" ht="48" customHeight="1" spans="1:6">
      <c r="A17" s="22">
        <f t="shared" si="0"/>
        <v>14</v>
      </c>
      <c r="B17" s="23" t="s">
        <v>43</v>
      </c>
      <c r="C17" s="27" t="s">
        <v>8</v>
      </c>
      <c r="D17" s="25" t="s">
        <v>44</v>
      </c>
      <c r="E17" s="26">
        <v>35000</v>
      </c>
      <c r="F17" s="22" t="s">
        <v>5</v>
      </c>
    </row>
    <row r="18" s="3" customFormat="1" ht="48" customHeight="1" spans="1:6">
      <c r="A18" s="22">
        <f t="shared" si="0"/>
        <v>15</v>
      </c>
      <c r="B18" s="23" t="s">
        <v>45</v>
      </c>
      <c r="C18" s="27" t="s">
        <v>8</v>
      </c>
      <c r="D18" s="25" t="s">
        <v>46</v>
      </c>
      <c r="E18" s="26">
        <v>35000</v>
      </c>
      <c r="F18" s="22" t="s">
        <v>5</v>
      </c>
    </row>
    <row r="19" s="3" customFormat="1" ht="48" customHeight="1" spans="1:6">
      <c r="A19" s="22">
        <f t="shared" si="0"/>
        <v>16</v>
      </c>
      <c r="B19" s="23" t="s">
        <v>47</v>
      </c>
      <c r="C19" s="27" t="s">
        <v>8</v>
      </c>
      <c r="D19" s="25" t="s">
        <v>48</v>
      </c>
      <c r="E19" s="26">
        <v>10000</v>
      </c>
      <c r="F19" s="22" t="s">
        <v>5</v>
      </c>
    </row>
    <row r="20" s="3" customFormat="1" ht="48" customHeight="1" spans="1:6">
      <c r="A20" s="22">
        <f t="shared" si="0"/>
        <v>17</v>
      </c>
      <c r="B20" s="23" t="s">
        <v>49</v>
      </c>
      <c r="C20" s="27" t="s">
        <v>7</v>
      </c>
      <c r="D20" s="25" t="s">
        <v>50</v>
      </c>
      <c r="E20" s="26">
        <v>16657</v>
      </c>
      <c r="F20" s="22" t="s">
        <v>5</v>
      </c>
    </row>
    <row r="21" s="3" customFormat="1" ht="48" customHeight="1" spans="1:6">
      <c r="A21" s="22">
        <f t="shared" si="0"/>
        <v>18</v>
      </c>
      <c r="B21" s="23" t="s">
        <v>51</v>
      </c>
      <c r="C21" s="27" t="s">
        <v>7</v>
      </c>
      <c r="D21" s="25" t="s">
        <v>52</v>
      </c>
      <c r="E21" s="26">
        <v>18996</v>
      </c>
      <c r="F21" s="22" t="s">
        <v>5</v>
      </c>
    </row>
    <row r="22" s="3" customFormat="1" ht="48" customHeight="1" spans="1:6">
      <c r="A22" s="22">
        <f t="shared" si="0"/>
        <v>19</v>
      </c>
      <c r="B22" s="23" t="s">
        <v>53</v>
      </c>
      <c r="C22" s="27" t="s">
        <v>8</v>
      </c>
      <c r="D22" s="25" t="s">
        <v>54</v>
      </c>
      <c r="E22" s="26">
        <v>10200</v>
      </c>
      <c r="F22" s="22" t="s">
        <v>5</v>
      </c>
    </row>
    <row r="23" s="3" customFormat="1" ht="48" customHeight="1" spans="1:6">
      <c r="A23" s="22">
        <f t="shared" si="0"/>
        <v>20</v>
      </c>
      <c r="B23" s="23" t="s">
        <v>55</v>
      </c>
      <c r="C23" s="27" t="s">
        <v>7</v>
      </c>
      <c r="D23" s="25" t="s">
        <v>56</v>
      </c>
      <c r="E23" s="26">
        <v>10081</v>
      </c>
      <c r="F23" s="22" t="s">
        <v>5</v>
      </c>
    </row>
    <row r="24" s="3" customFormat="1" ht="48" customHeight="1" spans="1:6">
      <c r="A24" s="22">
        <f t="shared" si="0"/>
        <v>21</v>
      </c>
      <c r="B24" s="23" t="s">
        <v>57</v>
      </c>
      <c r="C24" s="27" t="s">
        <v>7</v>
      </c>
      <c r="D24" s="25" t="s">
        <v>58</v>
      </c>
      <c r="E24" s="26">
        <v>20000</v>
      </c>
      <c r="F24" s="22" t="s">
        <v>5</v>
      </c>
    </row>
    <row r="25" s="3" customFormat="1" ht="48" customHeight="1" spans="1:6">
      <c r="A25" s="22">
        <f t="shared" ref="A25:A67" si="1">+ROW()-3</f>
        <v>22</v>
      </c>
      <c r="B25" s="23" t="s">
        <v>59</v>
      </c>
      <c r="C25" s="27" t="s">
        <v>8</v>
      </c>
      <c r="D25" s="25" t="s">
        <v>60</v>
      </c>
      <c r="E25" s="26">
        <v>98267.68</v>
      </c>
      <c r="F25" s="22" t="s">
        <v>5</v>
      </c>
    </row>
    <row r="26" s="3" customFormat="1" ht="48" customHeight="1" spans="1:6">
      <c r="A26" s="22">
        <f t="shared" si="1"/>
        <v>23</v>
      </c>
      <c r="B26" s="23" t="s">
        <v>61</v>
      </c>
      <c r="C26" s="27" t="s">
        <v>7</v>
      </c>
      <c r="D26" s="25" t="s">
        <v>25</v>
      </c>
      <c r="E26" s="26">
        <v>53298.2</v>
      </c>
      <c r="F26" s="22" t="s">
        <v>5</v>
      </c>
    </row>
    <row r="27" s="3" customFormat="1" ht="48" customHeight="1" spans="1:6">
      <c r="A27" s="22">
        <f t="shared" si="1"/>
        <v>24</v>
      </c>
      <c r="B27" s="23" t="s">
        <v>62</v>
      </c>
      <c r="C27" s="27" t="s">
        <v>8</v>
      </c>
      <c r="D27" s="25" t="s">
        <v>63</v>
      </c>
      <c r="E27" s="26">
        <v>35900</v>
      </c>
      <c r="F27" s="22" t="s">
        <v>5</v>
      </c>
    </row>
    <row r="28" s="3" customFormat="1" ht="48" customHeight="1" spans="1:6">
      <c r="A28" s="22">
        <f t="shared" si="1"/>
        <v>25</v>
      </c>
      <c r="B28" s="23" t="s">
        <v>64</v>
      </c>
      <c r="C28" s="27" t="s">
        <v>8</v>
      </c>
      <c r="D28" s="25" t="s">
        <v>65</v>
      </c>
      <c r="E28" s="26">
        <v>38000</v>
      </c>
      <c r="F28" s="22" t="s">
        <v>5</v>
      </c>
    </row>
    <row r="29" s="3" customFormat="1" ht="48" customHeight="1" spans="1:6">
      <c r="A29" s="22">
        <f t="shared" si="1"/>
        <v>26</v>
      </c>
      <c r="B29" s="23" t="s">
        <v>66</v>
      </c>
      <c r="C29" s="27" t="s">
        <v>8</v>
      </c>
      <c r="D29" s="25" t="s">
        <v>67</v>
      </c>
      <c r="E29" s="26">
        <v>63000</v>
      </c>
      <c r="F29" s="22" t="s">
        <v>5</v>
      </c>
    </row>
    <row r="30" s="3" customFormat="1" ht="48" customHeight="1" spans="1:6">
      <c r="A30" s="22">
        <f t="shared" si="1"/>
        <v>27</v>
      </c>
      <c r="B30" s="23" t="s">
        <v>68</v>
      </c>
      <c r="C30" s="27" t="s">
        <v>8</v>
      </c>
      <c r="D30" s="25" t="s">
        <v>69</v>
      </c>
      <c r="E30" s="26">
        <v>51768</v>
      </c>
      <c r="F30" s="22" t="s">
        <v>5</v>
      </c>
    </row>
    <row r="31" s="3" customFormat="1" ht="48" customHeight="1" spans="1:6">
      <c r="A31" s="22">
        <f t="shared" si="1"/>
        <v>28</v>
      </c>
      <c r="B31" s="23" t="s">
        <v>70</v>
      </c>
      <c r="C31" s="27" t="s">
        <v>8</v>
      </c>
      <c r="D31" s="25" t="s">
        <v>71</v>
      </c>
      <c r="E31" s="26">
        <v>33000</v>
      </c>
      <c r="F31" s="22" t="s">
        <v>5</v>
      </c>
    </row>
    <row r="32" s="3" customFormat="1" ht="48" customHeight="1" spans="1:6">
      <c r="A32" s="22">
        <f t="shared" si="1"/>
        <v>29</v>
      </c>
      <c r="B32" s="23" t="s">
        <v>72</v>
      </c>
      <c r="C32" s="27" t="s">
        <v>8</v>
      </c>
      <c r="D32" s="25" t="s">
        <v>73</v>
      </c>
      <c r="E32" s="26">
        <v>60000</v>
      </c>
      <c r="F32" s="22" t="s">
        <v>5</v>
      </c>
    </row>
    <row r="33" s="3" customFormat="1" ht="48" customHeight="1" spans="1:6">
      <c r="A33" s="22">
        <f t="shared" si="1"/>
        <v>30</v>
      </c>
      <c r="B33" s="23" t="s">
        <v>74</v>
      </c>
      <c r="C33" s="27" t="s">
        <v>8</v>
      </c>
      <c r="D33" s="25" t="s">
        <v>75</v>
      </c>
      <c r="E33" s="26">
        <v>36000</v>
      </c>
      <c r="F33" s="22" t="s">
        <v>5</v>
      </c>
    </row>
    <row r="34" s="3" customFormat="1" ht="48" customHeight="1" spans="1:6">
      <c r="A34" s="22">
        <f t="shared" si="1"/>
        <v>31</v>
      </c>
      <c r="B34" s="23" t="s">
        <v>76</v>
      </c>
      <c r="C34" s="27" t="s">
        <v>7</v>
      </c>
      <c r="D34" s="25" t="s">
        <v>77</v>
      </c>
      <c r="E34" s="26">
        <v>55000</v>
      </c>
      <c r="F34" s="22" t="s">
        <v>5</v>
      </c>
    </row>
    <row r="35" s="3" customFormat="1" ht="48" customHeight="1" spans="1:6">
      <c r="A35" s="22">
        <f t="shared" si="1"/>
        <v>32</v>
      </c>
      <c r="B35" s="23" t="s">
        <v>78</v>
      </c>
      <c r="C35" s="27" t="s">
        <v>24</v>
      </c>
      <c r="D35" s="25" t="s">
        <v>79</v>
      </c>
      <c r="E35" s="26">
        <v>89800</v>
      </c>
      <c r="F35" s="22" t="s">
        <v>5</v>
      </c>
    </row>
    <row r="36" s="3" customFormat="1" ht="48" customHeight="1" spans="1:6">
      <c r="A36" s="22">
        <f t="shared" si="1"/>
        <v>33</v>
      </c>
      <c r="B36" s="23" t="s">
        <v>80</v>
      </c>
      <c r="C36" s="27" t="s">
        <v>24</v>
      </c>
      <c r="D36" s="25" t="s">
        <v>81</v>
      </c>
      <c r="E36" s="26">
        <v>85000</v>
      </c>
      <c r="F36" s="22" t="s">
        <v>5</v>
      </c>
    </row>
    <row r="37" s="3" customFormat="1" ht="48" customHeight="1" spans="1:6">
      <c r="A37" s="22">
        <f t="shared" si="1"/>
        <v>34</v>
      </c>
      <c r="B37" s="23" t="s">
        <v>82</v>
      </c>
      <c r="C37" s="27" t="s">
        <v>24</v>
      </c>
      <c r="D37" s="25" t="s">
        <v>83</v>
      </c>
      <c r="E37" s="26">
        <v>61000</v>
      </c>
      <c r="F37" s="22" t="s">
        <v>5</v>
      </c>
    </row>
    <row r="38" s="3" customFormat="1" ht="48" customHeight="1" spans="1:6">
      <c r="A38" s="22">
        <f t="shared" si="1"/>
        <v>35</v>
      </c>
      <c r="B38" s="28" t="s">
        <v>84</v>
      </c>
      <c r="C38" s="22" t="s">
        <v>24</v>
      </c>
      <c r="D38" s="28" t="s">
        <v>85</v>
      </c>
      <c r="E38" s="26">
        <v>54000</v>
      </c>
      <c r="F38" s="22" t="s">
        <v>5</v>
      </c>
    </row>
    <row r="39" s="3" customFormat="1" ht="48" customHeight="1" spans="1:6">
      <c r="A39" s="22">
        <f t="shared" si="1"/>
        <v>36</v>
      </c>
      <c r="B39" s="23" t="s">
        <v>86</v>
      </c>
      <c r="C39" s="27" t="s">
        <v>24</v>
      </c>
      <c r="D39" s="25" t="s">
        <v>87</v>
      </c>
      <c r="E39" s="26">
        <v>68400</v>
      </c>
      <c r="F39" s="22" t="s">
        <v>5</v>
      </c>
    </row>
    <row r="40" s="3" customFormat="1" ht="48" customHeight="1" spans="1:6">
      <c r="A40" s="22">
        <f t="shared" si="1"/>
        <v>37</v>
      </c>
      <c r="B40" s="23" t="s">
        <v>88</v>
      </c>
      <c r="C40" s="27" t="s">
        <v>24</v>
      </c>
      <c r="D40" s="25" t="s">
        <v>25</v>
      </c>
      <c r="E40" s="26">
        <v>80000</v>
      </c>
      <c r="F40" s="22" t="s">
        <v>5</v>
      </c>
    </row>
    <row r="41" s="3" customFormat="1" ht="48" customHeight="1" spans="1:6">
      <c r="A41" s="22">
        <f t="shared" si="1"/>
        <v>38</v>
      </c>
      <c r="B41" s="23" t="s">
        <v>89</v>
      </c>
      <c r="C41" s="27" t="s">
        <v>24</v>
      </c>
      <c r="D41" s="25" t="s">
        <v>90</v>
      </c>
      <c r="E41" s="26">
        <v>33600</v>
      </c>
      <c r="F41" s="22" t="s">
        <v>5</v>
      </c>
    </row>
    <row r="42" s="3" customFormat="1" ht="48" customHeight="1" spans="1:6">
      <c r="A42" s="22">
        <f t="shared" si="1"/>
        <v>39</v>
      </c>
      <c r="B42" s="23" t="s">
        <v>91</v>
      </c>
      <c r="C42" s="27" t="s">
        <v>24</v>
      </c>
      <c r="D42" s="25" t="s">
        <v>92</v>
      </c>
      <c r="E42" s="26">
        <v>50000</v>
      </c>
      <c r="F42" s="22" t="s">
        <v>5</v>
      </c>
    </row>
    <row r="43" s="3" customFormat="1" ht="48" customHeight="1" spans="1:6">
      <c r="A43" s="22">
        <f t="shared" si="1"/>
        <v>40</v>
      </c>
      <c r="B43" s="23" t="s">
        <v>93</v>
      </c>
      <c r="C43" s="27" t="s">
        <v>24</v>
      </c>
      <c r="D43" s="25" t="s">
        <v>94</v>
      </c>
      <c r="E43" s="26">
        <v>40000</v>
      </c>
      <c r="F43" s="22" t="s">
        <v>5</v>
      </c>
    </row>
    <row r="44" s="3" customFormat="1" ht="48" customHeight="1" spans="1:6">
      <c r="A44" s="22">
        <f t="shared" si="1"/>
        <v>41</v>
      </c>
      <c r="B44" s="23" t="s">
        <v>95</v>
      </c>
      <c r="C44" s="27" t="s">
        <v>24</v>
      </c>
      <c r="D44" s="25" t="s">
        <v>96</v>
      </c>
      <c r="E44" s="26">
        <v>35100</v>
      </c>
      <c r="F44" s="22" t="s">
        <v>5</v>
      </c>
    </row>
    <row r="45" s="3" customFormat="1" ht="48" customHeight="1" spans="1:6">
      <c r="A45" s="22">
        <f t="shared" si="1"/>
        <v>42</v>
      </c>
      <c r="B45" s="23" t="s">
        <v>97</v>
      </c>
      <c r="C45" s="27" t="s">
        <v>24</v>
      </c>
      <c r="D45" s="25" t="s">
        <v>98</v>
      </c>
      <c r="E45" s="26">
        <v>31000</v>
      </c>
      <c r="F45" s="22" t="s">
        <v>5</v>
      </c>
    </row>
    <row r="46" s="3" customFormat="1" ht="48" customHeight="1" spans="1:6">
      <c r="A46" s="22">
        <f t="shared" si="1"/>
        <v>43</v>
      </c>
      <c r="B46" s="23" t="s">
        <v>99</v>
      </c>
      <c r="C46" s="27" t="s">
        <v>24</v>
      </c>
      <c r="D46" s="25" t="s">
        <v>25</v>
      </c>
      <c r="E46" s="26">
        <v>62000</v>
      </c>
      <c r="F46" s="22" t="s">
        <v>5</v>
      </c>
    </row>
    <row r="47" s="3" customFormat="1" ht="48" customHeight="1" spans="1:6">
      <c r="A47" s="22">
        <f t="shared" si="1"/>
        <v>44</v>
      </c>
      <c r="B47" s="23" t="s">
        <v>100</v>
      </c>
      <c r="C47" s="27" t="s">
        <v>24</v>
      </c>
      <c r="D47" s="25" t="s">
        <v>25</v>
      </c>
      <c r="E47" s="26">
        <v>62000</v>
      </c>
      <c r="F47" s="22" t="s">
        <v>5</v>
      </c>
    </row>
    <row r="48" s="3" customFormat="1" ht="48" customHeight="1" spans="1:6">
      <c r="A48" s="22">
        <f t="shared" si="1"/>
        <v>45</v>
      </c>
      <c r="B48" s="23" t="s">
        <v>101</v>
      </c>
      <c r="C48" s="27" t="s">
        <v>24</v>
      </c>
      <c r="D48" s="25" t="s">
        <v>25</v>
      </c>
      <c r="E48" s="26">
        <v>62000</v>
      </c>
      <c r="F48" s="22" t="s">
        <v>5</v>
      </c>
    </row>
    <row r="49" s="3" customFormat="1" ht="48" customHeight="1" spans="1:6">
      <c r="A49" s="22">
        <f t="shared" si="1"/>
        <v>46</v>
      </c>
      <c r="B49" s="23" t="s">
        <v>102</v>
      </c>
      <c r="C49" s="27" t="s">
        <v>24</v>
      </c>
      <c r="D49" s="25" t="s">
        <v>25</v>
      </c>
      <c r="E49" s="26">
        <v>62000</v>
      </c>
      <c r="F49" s="22" t="s">
        <v>5</v>
      </c>
    </row>
    <row r="50" s="3" customFormat="1" ht="48" customHeight="1" spans="1:6">
      <c r="A50" s="22">
        <f t="shared" si="1"/>
        <v>47</v>
      </c>
      <c r="B50" s="23" t="s">
        <v>103</v>
      </c>
      <c r="C50" s="27" t="s">
        <v>24</v>
      </c>
      <c r="D50" s="25" t="s">
        <v>25</v>
      </c>
      <c r="E50" s="26">
        <v>62000</v>
      </c>
      <c r="F50" s="22" t="s">
        <v>5</v>
      </c>
    </row>
    <row r="51" s="3" customFormat="1" ht="48" customHeight="1" spans="1:6">
      <c r="A51" s="22">
        <f t="shared" si="1"/>
        <v>48</v>
      </c>
      <c r="B51" s="23" t="s">
        <v>104</v>
      </c>
      <c r="C51" s="27" t="s">
        <v>24</v>
      </c>
      <c r="D51" s="25" t="s">
        <v>35</v>
      </c>
      <c r="E51" s="26">
        <v>49600</v>
      </c>
      <c r="F51" s="22" t="s">
        <v>5</v>
      </c>
    </row>
    <row r="52" s="3" customFormat="1" ht="48" customHeight="1" spans="1:6">
      <c r="A52" s="22">
        <f t="shared" si="1"/>
        <v>49</v>
      </c>
      <c r="B52" s="23" t="s">
        <v>105</v>
      </c>
      <c r="C52" s="27" t="s">
        <v>24</v>
      </c>
      <c r="D52" s="25" t="s">
        <v>106</v>
      </c>
      <c r="E52" s="26">
        <v>60000</v>
      </c>
      <c r="F52" s="27" t="s">
        <v>5</v>
      </c>
    </row>
    <row r="53" s="3" customFormat="1" ht="48" customHeight="1" spans="1:6">
      <c r="A53" s="22">
        <f t="shared" si="1"/>
        <v>50</v>
      </c>
      <c r="B53" s="23" t="s">
        <v>107</v>
      </c>
      <c r="C53" s="27" t="s">
        <v>24</v>
      </c>
      <c r="D53" s="25" t="s">
        <v>106</v>
      </c>
      <c r="E53" s="26">
        <v>60000</v>
      </c>
      <c r="F53" s="27" t="s">
        <v>5</v>
      </c>
    </row>
    <row r="54" s="3" customFormat="1" ht="48" customHeight="1" spans="1:6">
      <c r="A54" s="22">
        <f t="shared" si="1"/>
        <v>51</v>
      </c>
      <c r="B54" s="23" t="s">
        <v>108</v>
      </c>
      <c r="C54" s="27" t="s">
        <v>24</v>
      </c>
      <c r="D54" s="25" t="s">
        <v>90</v>
      </c>
      <c r="E54" s="26">
        <v>40000</v>
      </c>
      <c r="F54" s="27" t="s">
        <v>5</v>
      </c>
    </row>
    <row r="55" s="3" customFormat="1" ht="48" customHeight="1" spans="1:6">
      <c r="A55" s="22">
        <f t="shared" si="1"/>
        <v>52</v>
      </c>
      <c r="B55" s="23" t="s">
        <v>109</v>
      </c>
      <c r="C55" s="27" t="s">
        <v>24</v>
      </c>
      <c r="D55" s="25" t="s">
        <v>110</v>
      </c>
      <c r="E55" s="26">
        <v>60000</v>
      </c>
      <c r="F55" s="27" t="s">
        <v>5</v>
      </c>
    </row>
    <row r="56" s="3" customFormat="1" ht="48" customHeight="1" spans="1:6">
      <c r="A56" s="22">
        <f t="shared" si="1"/>
        <v>53</v>
      </c>
      <c r="B56" s="23" t="s">
        <v>111</v>
      </c>
      <c r="C56" s="27" t="s">
        <v>24</v>
      </c>
      <c r="D56" s="25" t="s">
        <v>110</v>
      </c>
      <c r="E56" s="26">
        <v>60000</v>
      </c>
      <c r="F56" s="27" t="s">
        <v>5</v>
      </c>
    </row>
    <row r="57" s="3" customFormat="1" ht="48" customHeight="1" spans="1:6">
      <c r="A57" s="22">
        <f t="shared" si="1"/>
        <v>54</v>
      </c>
      <c r="B57" s="23" t="s">
        <v>112</v>
      </c>
      <c r="C57" s="27" t="s">
        <v>24</v>
      </c>
      <c r="D57" s="25" t="s">
        <v>110</v>
      </c>
      <c r="E57" s="26">
        <v>60000</v>
      </c>
      <c r="F57" s="27" t="s">
        <v>5</v>
      </c>
    </row>
    <row r="58" s="3" customFormat="1" ht="48" customHeight="1" spans="1:6">
      <c r="A58" s="22">
        <f t="shared" si="1"/>
        <v>55</v>
      </c>
      <c r="B58" s="23" t="s">
        <v>113</v>
      </c>
      <c r="C58" s="27" t="s">
        <v>24</v>
      </c>
      <c r="D58" s="25" t="s">
        <v>114</v>
      </c>
      <c r="E58" s="26">
        <v>42000</v>
      </c>
      <c r="F58" s="27" t="s">
        <v>5</v>
      </c>
    </row>
    <row r="59" s="3" customFormat="1" ht="48" customHeight="1" spans="1:6">
      <c r="A59" s="22">
        <f t="shared" si="1"/>
        <v>56</v>
      </c>
      <c r="B59" s="23" t="s">
        <v>115</v>
      </c>
      <c r="C59" s="27" t="s">
        <v>24</v>
      </c>
      <c r="D59" s="25" t="s">
        <v>110</v>
      </c>
      <c r="E59" s="26">
        <v>35000</v>
      </c>
      <c r="F59" s="27" t="s">
        <v>5</v>
      </c>
    </row>
    <row r="60" s="3" customFormat="1" ht="48" customHeight="1" spans="1:6">
      <c r="A60" s="22">
        <f t="shared" si="1"/>
        <v>57</v>
      </c>
      <c r="B60" s="23" t="s">
        <v>116</v>
      </c>
      <c r="C60" s="27" t="s">
        <v>24</v>
      </c>
      <c r="D60" s="25" t="s">
        <v>110</v>
      </c>
      <c r="E60" s="26">
        <v>35000</v>
      </c>
      <c r="F60" s="27" t="s">
        <v>5</v>
      </c>
    </row>
    <row r="61" s="3" customFormat="1" ht="48" customHeight="1" spans="1:6">
      <c r="A61" s="22">
        <f t="shared" si="1"/>
        <v>58</v>
      </c>
      <c r="B61" s="23" t="s">
        <v>117</v>
      </c>
      <c r="C61" s="27" t="s">
        <v>24</v>
      </c>
      <c r="D61" s="25" t="s">
        <v>110</v>
      </c>
      <c r="E61" s="26">
        <v>65000</v>
      </c>
      <c r="F61" s="27" t="s">
        <v>5</v>
      </c>
    </row>
    <row r="62" s="3" customFormat="1" ht="48" customHeight="1" spans="1:6">
      <c r="A62" s="22">
        <f t="shared" si="1"/>
        <v>59</v>
      </c>
      <c r="B62" s="23" t="s">
        <v>118</v>
      </c>
      <c r="C62" s="27" t="s">
        <v>24</v>
      </c>
      <c r="D62" s="25" t="s">
        <v>110</v>
      </c>
      <c r="E62" s="26">
        <v>65000</v>
      </c>
      <c r="F62" s="27" t="s">
        <v>5</v>
      </c>
    </row>
    <row r="63" s="3" customFormat="1" ht="48" customHeight="1" spans="1:6">
      <c r="A63" s="22">
        <f t="shared" si="1"/>
        <v>60</v>
      </c>
      <c r="B63" s="23" t="s">
        <v>119</v>
      </c>
      <c r="C63" s="27" t="s">
        <v>24</v>
      </c>
      <c r="D63" s="25" t="s">
        <v>120</v>
      </c>
      <c r="E63" s="26">
        <v>52000</v>
      </c>
      <c r="F63" s="27" t="s">
        <v>5</v>
      </c>
    </row>
    <row r="64" s="3" customFormat="1" ht="48" customHeight="1" spans="1:6">
      <c r="A64" s="22">
        <f t="shared" si="1"/>
        <v>61</v>
      </c>
      <c r="B64" s="23" t="s">
        <v>121</v>
      </c>
      <c r="C64" s="27" t="s">
        <v>24</v>
      </c>
      <c r="D64" s="25" t="s">
        <v>122</v>
      </c>
      <c r="E64" s="26">
        <v>39000</v>
      </c>
      <c r="F64" s="27" t="s">
        <v>5</v>
      </c>
    </row>
    <row r="65" s="3" customFormat="1" ht="48" customHeight="1" spans="1:6">
      <c r="A65" s="22">
        <f t="shared" si="1"/>
        <v>62</v>
      </c>
      <c r="B65" s="29" t="s">
        <v>123</v>
      </c>
      <c r="C65" s="27" t="s">
        <v>24</v>
      </c>
      <c r="D65" s="25" t="s">
        <v>124</v>
      </c>
      <c r="E65" s="30">
        <v>26000</v>
      </c>
      <c r="F65" s="27" t="s">
        <v>5</v>
      </c>
    </row>
    <row r="66" s="3" customFormat="1" ht="48" customHeight="1" spans="1:6">
      <c r="A66" s="22">
        <f t="shared" si="1"/>
        <v>63</v>
      </c>
      <c r="B66" s="29" t="s">
        <v>125</v>
      </c>
      <c r="C66" s="27" t="s">
        <v>24</v>
      </c>
      <c r="D66" s="25" t="s">
        <v>124</v>
      </c>
      <c r="E66" s="30">
        <v>26000</v>
      </c>
      <c r="F66" s="27" t="s">
        <v>5</v>
      </c>
    </row>
    <row r="67" s="3" customFormat="1" ht="48" customHeight="1" spans="1:6">
      <c r="A67" s="22">
        <f t="shared" si="1"/>
        <v>64</v>
      </c>
      <c r="B67" s="23" t="s">
        <v>126</v>
      </c>
      <c r="C67" s="22" t="s">
        <v>8</v>
      </c>
      <c r="D67" s="28" t="s">
        <v>127</v>
      </c>
      <c r="E67" s="26">
        <v>45000</v>
      </c>
      <c r="F67" s="22" t="s">
        <v>5</v>
      </c>
    </row>
    <row r="68" s="4" customFormat="1" ht="48" customHeight="1" spans="1:6">
      <c r="A68" s="31">
        <f t="shared" ref="A68:A95" si="2">+ROW()-3</f>
        <v>65</v>
      </c>
      <c r="B68" s="32" t="s">
        <v>128</v>
      </c>
      <c r="C68" s="33" t="s">
        <v>8</v>
      </c>
      <c r="D68" s="32" t="s">
        <v>129</v>
      </c>
      <c r="E68" s="34">
        <v>321000</v>
      </c>
      <c r="F68" s="33" t="s">
        <v>5</v>
      </c>
    </row>
    <row r="69" s="4" customFormat="1" ht="48" customHeight="1" spans="1:6">
      <c r="A69" s="31">
        <f t="shared" si="2"/>
        <v>66</v>
      </c>
      <c r="B69" s="35" t="s">
        <v>130</v>
      </c>
      <c r="C69" s="31" t="s">
        <v>24</v>
      </c>
      <c r="D69" s="35" t="s">
        <v>131</v>
      </c>
      <c r="E69" s="36">
        <v>15000</v>
      </c>
      <c r="F69" s="31" t="s">
        <v>5</v>
      </c>
    </row>
    <row r="70" s="4" customFormat="1" ht="48" customHeight="1" spans="1:6">
      <c r="A70" s="31">
        <f t="shared" si="2"/>
        <v>67</v>
      </c>
      <c r="B70" s="35" t="s">
        <v>132</v>
      </c>
      <c r="C70" s="31" t="s">
        <v>24</v>
      </c>
      <c r="D70" s="35" t="s">
        <v>133</v>
      </c>
      <c r="E70" s="36">
        <v>49000</v>
      </c>
      <c r="F70" s="31" t="s">
        <v>5</v>
      </c>
    </row>
    <row r="71" s="4" customFormat="1" ht="48" customHeight="1" spans="1:6">
      <c r="A71" s="31">
        <f t="shared" si="2"/>
        <v>68</v>
      </c>
      <c r="B71" s="35" t="s">
        <v>134</v>
      </c>
      <c r="C71" s="31" t="s">
        <v>24</v>
      </c>
      <c r="D71" s="35" t="s">
        <v>135</v>
      </c>
      <c r="E71" s="36">
        <v>20362</v>
      </c>
      <c r="F71" s="31" t="s">
        <v>5</v>
      </c>
    </row>
    <row r="72" s="4" customFormat="1" ht="48" customHeight="1" spans="1:6">
      <c r="A72" s="31">
        <f t="shared" si="2"/>
        <v>69</v>
      </c>
      <c r="B72" s="35" t="s">
        <v>136</v>
      </c>
      <c r="C72" s="31" t="s">
        <v>24</v>
      </c>
      <c r="D72" s="35" t="s">
        <v>137</v>
      </c>
      <c r="E72" s="34">
        <v>16779.85</v>
      </c>
      <c r="F72" s="31" t="s">
        <v>5</v>
      </c>
    </row>
    <row r="73" s="4" customFormat="1" ht="48" customHeight="1" spans="1:6">
      <c r="A73" s="31">
        <f t="shared" si="2"/>
        <v>70</v>
      </c>
      <c r="B73" s="35" t="s">
        <v>138</v>
      </c>
      <c r="C73" s="31" t="s">
        <v>24</v>
      </c>
      <c r="D73" s="35" t="s">
        <v>139</v>
      </c>
      <c r="E73" s="34">
        <v>16406.7</v>
      </c>
      <c r="F73" s="31" t="s">
        <v>5</v>
      </c>
    </row>
    <row r="74" s="4" customFormat="1" ht="48" customHeight="1" spans="1:6">
      <c r="A74" s="31">
        <f t="shared" si="2"/>
        <v>71</v>
      </c>
      <c r="B74" s="35" t="s">
        <v>140</v>
      </c>
      <c r="C74" s="31" t="s">
        <v>24</v>
      </c>
      <c r="D74" s="35" t="s">
        <v>141</v>
      </c>
      <c r="E74" s="36">
        <v>20915</v>
      </c>
      <c r="F74" s="31" t="s">
        <v>5</v>
      </c>
    </row>
    <row r="75" s="4" customFormat="1" ht="48" customHeight="1" spans="1:6">
      <c r="A75" s="31">
        <f t="shared" si="2"/>
        <v>72</v>
      </c>
      <c r="B75" s="35" t="s">
        <v>142</v>
      </c>
      <c r="C75" s="31" t="s">
        <v>7</v>
      </c>
      <c r="D75" s="35" t="s">
        <v>143</v>
      </c>
      <c r="E75" s="36">
        <v>9160.5</v>
      </c>
      <c r="F75" s="31" t="s">
        <v>5</v>
      </c>
    </row>
    <row r="76" s="4" customFormat="1" ht="48" customHeight="1" spans="1:6">
      <c r="A76" s="31">
        <f t="shared" si="2"/>
        <v>73</v>
      </c>
      <c r="B76" s="32" t="s">
        <v>144</v>
      </c>
      <c r="C76" s="37" t="s">
        <v>7</v>
      </c>
      <c r="D76" s="32" t="s">
        <v>145</v>
      </c>
      <c r="E76" s="38">
        <v>2100</v>
      </c>
      <c r="F76" s="33" t="s">
        <v>5</v>
      </c>
    </row>
    <row r="77" s="4" customFormat="1" ht="48" customHeight="1" spans="1:6">
      <c r="A77" s="31">
        <f t="shared" si="2"/>
        <v>74</v>
      </c>
      <c r="B77" s="32" t="s">
        <v>146</v>
      </c>
      <c r="C77" s="37" t="s">
        <v>7</v>
      </c>
      <c r="D77" s="32" t="s">
        <v>147</v>
      </c>
      <c r="E77" s="38">
        <v>5000</v>
      </c>
      <c r="F77" s="33" t="s">
        <v>5</v>
      </c>
    </row>
    <row r="78" s="4" customFormat="1" ht="48" customHeight="1" spans="1:6">
      <c r="A78" s="31">
        <f t="shared" si="2"/>
        <v>75</v>
      </c>
      <c r="B78" s="32" t="s">
        <v>148</v>
      </c>
      <c r="C78" s="37" t="s">
        <v>24</v>
      </c>
      <c r="D78" s="32" t="s">
        <v>149</v>
      </c>
      <c r="E78" s="36">
        <v>2248</v>
      </c>
      <c r="F78" s="33" t="s">
        <v>5</v>
      </c>
    </row>
    <row r="79" s="4" customFormat="1" ht="48" customHeight="1" spans="1:6">
      <c r="A79" s="31">
        <f t="shared" si="2"/>
        <v>76</v>
      </c>
      <c r="B79" s="35" t="s">
        <v>150</v>
      </c>
      <c r="C79" s="37" t="s">
        <v>24</v>
      </c>
      <c r="D79" s="32" t="s">
        <v>151</v>
      </c>
      <c r="E79" s="38">
        <v>2400</v>
      </c>
      <c r="F79" s="33" t="s">
        <v>5</v>
      </c>
    </row>
    <row r="80" s="4" customFormat="1" ht="48" customHeight="1" spans="1:6">
      <c r="A80" s="31">
        <f t="shared" si="2"/>
        <v>77</v>
      </c>
      <c r="B80" s="32" t="s">
        <v>152</v>
      </c>
      <c r="C80" s="33" t="s">
        <v>7</v>
      </c>
      <c r="D80" s="32" t="s">
        <v>153</v>
      </c>
      <c r="E80" s="38">
        <v>1100</v>
      </c>
      <c r="F80" s="33" t="s">
        <v>5</v>
      </c>
    </row>
    <row r="81" s="4" customFormat="1" ht="48" customHeight="1" spans="1:6">
      <c r="A81" s="31">
        <f t="shared" si="2"/>
        <v>78</v>
      </c>
      <c r="B81" s="32" t="s">
        <v>154</v>
      </c>
      <c r="C81" s="33" t="s">
        <v>8</v>
      </c>
      <c r="D81" s="32" t="s">
        <v>155</v>
      </c>
      <c r="E81" s="38">
        <v>2950</v>
      </c>
      <c r="F81" s="33" t="s">
        <v>5</v>
      </c>
    </row>
    <row r="82" s="4" customFormat="1" ht="48" customHeight="1" spans="1:6">
      <c r="A82" s="31">
        <f t="shared" si="2"/>
        <v>79</v>
      </c>
      <c r="B82" s="32" t="s">
        <v>156</v>
      </c>
      <c r="C82" s="37" t="s">
        <v>6</v>
      </c>
      <c r="D82" s="32" t="s">
        <v>157</v>
      </c>
      <c r="E82" s="38">
        <v>2000</v>
      </c>
      <c r="F82" s="33" t="s">
        <v>5</v>
      </c>
    </row>
    <row r="83" s="4" customFormat="1" ht="48" customHeight="1" spans="1:6">
      <c r="A83" s="31">
        <f t="shared" si="2"/>
        <v>80</v>
      </c>
      <c r="B83" s="32" t="s">
        <v>158</v>
      </c>
      <c r="C83" s="33" t="s">
        <v>7</v>
      </c>
      <c r="D83" s="39" t="s">
        <v>159</v>
      </c>
      <c r="E83" s="38">
        <v>1784.7</v>
      </c>
      <c r="F83" s="33" t="s">
        <v>5</v>
      </c>
    </row>
    <row r="84" s="4" customFormat="1" ht="48" customHeight="1" spans="1:6">
      <c r="A84" s="31">
        <f t="shared" si="2"/>
        <v>81</v>
      </c>
      <c r="B84" s="35" t="s">
        <v>160</v>
      </c>
      <c r="C84" s="37" t="s">
        <v>8</v>
      </c>
      <c r="D84" s="35" t="s">
        <v>161</v>
      </c>
      <c r="E84" s="36">
        <v>4759</v>
      </c>
      <c r="F84" s="33" t="s">
        <v>5</v>
      </c>
    </row>
    <row r="85" s="4" customFormat="1" ht="48" customHeight="1" spans="1:6">
      <c r="A85" s="31">
        <f t="shared" si="2"/>
        <v>82</v>
      </c>
      <c r="B85" s="32" t="s">
        <v>162</v>
      </c>
      <c r="C85" s="33" t="s">
        <v>8</v>
      </c>
      <c r="D85" s="32" t="s">
        <v>163</v>
      </c>
      <c r="E85" s="38">
        <v>1700</v>
      </c>
      <c r="F85" s="33" t="s">
        <v>5</v>
      </c>
    </row>
    <row r="86" s="4" customFormat="1" ht="48" customHeight="1" spans="1:6">
      <c r="A86" s="31">
        <f t="shared" si="2"/>
        <v>83</v>
      </c>
      <c r="B86" s="32" t="s">
        <v>164</v>
      </c>
      <c r="C86" s="37" t="s">
        <v>8</v>
      </c>
      <c r="D86" s="32" t="s">
        <v>165</v>
      </c>
      <c r="E86" s="38">
        <v>38000</v>
      </c>
      <c r="F86" s="31" t="s">
        <v>5</v>
      </c>
    </row>
    <row r="87" s="4" customFormat="1" ht="48" customHeight="1" spans="1:6">
      <c r="A87" s="31">
        <f t="shared" si="2"/>
        <v>84</v>
      </c>
      <c r="B87" s="32" t="s">
        <v>166</v>
      </c>
      <c r="C87" s="37" t="s">
        <v>6</v>
      </c>
      <c r="D87" s="32" t="s">
        <v>167</v>
      </c>
      <c r="E87" s="38">
        <v>9500</v>
      </c>
      <c r="F87" s="33" t="s">
        <v>5</v>
      </c>
    </row>
    <row r="88" s="4" customFormat="1" ht="48" customHeight="1" spans="1:6">
      <c r="A88" s="31">
        <f t="shared" si="2"/>
        <v>85</v>
      </c>
      <c r="B88" s="32" t="s">
        <v>168</v>
      </c>
      <c r="C88" s="37" t="s">
        <v>7</v>
      </c>
      <c r="D88" s="32" t="s">
        <v>169</v>
      </c>
      <c r="E88" s="38">
        <v>1500</v>
      </c>
      <c r="F88" s="33" t="s">
        <v>5</v>
      </c>
    </row>
    <row r="89" s="4" customFormat="1" ht="48" customHeight="1" spans="1:6">
      <c r="A89" s="31">
        <f t="shared" si="2"/>
        <v>86</v>
      </c>
      <c r="B89" s="32" t="s">
        <v>170</v>
      </c>
      <c r="C89" s="37" t="s">
        <v>8</v>
      </c>
      <c r="D89" s="32" t="s">
        <v>171</v>
      </c>
      <c r="E89" s="38">
        <v>5050.3</v>
      </c>
      <c r="F89" s="33" t="s">
        <v>5</v>
      </c>
    </row>
    <row r="90" s="4" customFormat="1" ht="48" customHeight="1" spans="1:6">
      <c r="A90" s="31">
        <f t="shared" si="2"/>
        <v>87</v>
      </c>
      <c r="B90" s="35" t="s">
        <v>172</v>
      </c>
      <c r="C90" s="40" t="s">
        <v>6</v>
      </c>
      <c r="D90" s="35" t="s">
        <v>173</v>
      </c>
      <c r="E90" s="36">
        <v>1800</v>
      </c>
      <c r="F90" s="31" t="s">
        <v>5</v>
      </c>
    </row>
    <row r="91" s="4" customFormat="1" ht="48" customHeight="1" spans="1:6">
      <c r="A91" s="31">
        <f t="shared" si="2"/>
        <v>88</v>
      </c>
      <c r="B91" s="35" t="s">
        <v>174</v>
      </c>
      <c r="C91" s="40" t="s">
        <v>8</v>
      </c>
      <c r="D91" s="35" t="s">
        <v>175</v>
      </c>
      <c r="E91" s="36">
        <v>4000</v>
      </c>
      <c r="F91" s="31" t="s">
        <v>5</v>
      </c>
    </row>
    <row r="92" s="4" customFormat="1" ht="48" customHeight="1" spans="1:6">
      <c r="A92" s="31">
        <f t="shared" si="2"/>
        <v>89</v>
      </c>
      <c r="B92" s="39" t="s">
        <v>176</v>
      </c>
      <c r="C92" s="31" t="s">
        <v>8</v>
      </c>
      <c r="D92" s="35" t="s">
        <v>177</v>
      </c>
      <c r="E92" s="36">
        <v>7654.13</v>
      </c>
      <c r="F92" s="31" t="s">
        <v>5</v>
      </c>
    </row>
    <row r="93" s="4" customFormat="1" ht="48" customHeight="1" spans="1:6">
      <c r="A93" s="31">
        <f t="shared" si="2"/>
        <v>90</v>
      </c>
      <c r="B93" s="35" t="s">
        <v>178</v>
      </c>
      <c r="C93" s="31" t="s">
        <v>8</v>
      </c>
      <c r="D93" s="35" t="s">
        <v>179</v>
      </c>
      <c r="E93" s="38">
        <v>2800</v>
      </c>
      <c r="F93" s="31" t="s">
        <v>5</v>
      </c>
    </row>
    <row r="94" s="4" customFormat="1" ht="47" customHeight="1" spans="1:6">
      <c r="A94" s="31">
        <f t="shared" si="2"/>
        <v>91</v>
      </c>
      <c r="B94" s="35" t="s">
        <v>180</v>
      </c>
      <c r="C94" s="33" t="s">
        <v>6</v>
      </c>
      <c r="D94" s="35" t="s">
        <v>181</v>
      </c>
      <c r="E94" s="38">
        <v>1039.98</v>
      </c>
      <c r="F94" s="31" t="s">
        <v>5</v>
      </c>
    </row>
    <row r="95" s="4" customFormat="1" ht="48" customHeight="1" spans="1:6">
      <c r="A95" s="31">
        <f t="shared" si="2"/>
        <v>92</v>
      </c>
      <c r="B95" s="35" t="s">
        <v>182</v>
      </c>
      <c r="C95" s="31" t="s">
        <v>7</v>
      </c>
      <c r="D95" s="35" t="s">
        <v>183</v>
      </c>
      <c r="E95" s="36">
        <v>3600</v>
      </c>
      <c r="F95" s="31" t="s">
        <v>5</v>
      </c>
    </row>
    <row r="96" s="4" customFormat="1" ht="48" customHeight="1" spans="1:6">
      <c r="A96" s="31">
        <f t="shared" ref="A96:A142" si="3">+ROW()-3</f>
        <v>93</v>
      </c>
      <c r="B96" s="35" t="s">
        <v>184</v>
      </c>
      <c r="C96" s="41" t="s">
        <v>7</v>
      </c>
      <c r="D96" s="35" t="s">
        <v>185</v>
      </c>
      <c r="E96" s="38">
        <v>5000</v>
      </c>
      <c r="F96" s="31" t="s">
        <v>5</v>
      </c>
    </row>
    <row r="97" s="4" customFormat="1" ht="48" customHeight="1" spans="1:6">
      <c r="A97" s="31">
        <f t="shared" si="3"/>
        <v>94</v>
      </c>
      <c r="B97" s="35" t="s">
        <v>186</v>
      </c>
      <c r="C97" s="41" t="s">
        <v>7</v>
      </c>
      <c r="D97" s="35" t="s">
        <v>187</v>
      </c>
      <c r="E97" s="38">
        <v>3000</v>
      </c>
      <c r="F97" s="31" t="s">
        <v>5</v>
      </c>
    </row>
    <row r="98" s="4" customFormat="1" ht="48" customHeight="1" spans="1:6">
      <c r="A98" s="31">
        <f t="shared" si="3"/>
        <v>95</v>
      </c>
      <c r="B98" s="35" t="s">
        <v>188</v>
      </c>
      <c r="C98" s="37" t="s">
        <v>24</v>
      </c>
      <c r="D98" s="35" t="s">
        <v>189</v>
      </c>
      <c r="E98" s="36">
        <v>5537</v>
      </c>
      <c r="F98" s="33" t="s">
        <v>5</v>
      </c>
    </row>
    <row r="99" s="4" customFormat="1" ht="48" customHeight="1" spans="1:6">
      <c r="A99" s="31">
        <f t="shared" si="3"/>
        <v>96</v>
      </c>
      <c r="B99" s="35" t="s">
        <v>190</v>
      </c>
      <c r="C99" s="37" t="s">
        <v>24</v>
      </c>
      <c r="D99" s="35" t="s">
        <v>191</v>
      </c>
      <c r="E99" s="36">
        <v>4800</v>
      </c>
      <c r="F99" s="33" t="s">
        <v>5</v>
      </c>
    </row>
    <row r="100" s="4" customFormat="1" ht="48" customHeight="1" spans="1:6">
      <c r="A100" s="31">
        <f t="shared" si="3"/>
        <v>97</v>
      </c>
      <c r="B100" s="32" t="s">
        <v>192</v>
      </c>
      <c r="C100" s="37" t="s">
        <v>24</v>
      </c>
      <c r="D100" s="32" t="s">
        <v>193</v>
      </c>
      <c r="E100" s="36">
        <v>2817.72</v>
      </c>
      <c r="F100" s="33" t="s">
        <v>5</v>
      </c>
    </row>
    <row r="101" s="4" customFormat="1" ht="48" customHeight="1" spans="1:6">
      <c r="A101" s="31">
        <f t="shared" si="3"/>
        <v>98</v>
      </c>
      <c r="B101" s="32" t="s">
        <v>194</v>
      </c>
      <c r="C101" s="37" t="s">
        <v>24</v>
      </c>
      <c r="D101" s="32" t="s">
        <v>195</v>
      </c>
      <c r="E101" s="36">
        <v>2439.49</v>
      </c>
      <c r="F101" s="33" t="s">
        <v>5</v>
      </c>
    </row>
    <row r="102" s="4" customFormat="1" ht="48" customHeight="1" spans="1:6">
      <c r="A102" s="31">
        <f t="shared" si="3"/>
        <v>99</v>
      </c>
      <c r="B102" s="32" t="s">
        <v>196</v>
      </c>
      <c r="C102" s="37" t="s">
        <v>24</v>
      </c>
      <c r="D102" s="32" t="s">
        <v>197</v>
      </c>
      <c r="E102" s="36">
        <v>1791.17</v>
      </c>
      <c r="F102" s="33" t="s">
        <v>5</v>
      </c>
    </row>
    <row r="103" s="4" customFormat="1" ht="48" customHeight="1" spans="1:6">
      <c r="A103" s="31">
        <f t="shared" si="3"/>
        <v>100</v>
      </c>
      <c r="B103" s="32" t="s">
        <v>198</v>
      </c>
      <c r="C103" s="33" t="s">
        <v>24</v>
      </c>
      <c r="D103" s="32" t="s">
        <v>199</v>
      </c>
      <c r="E103" s="38">
        <f>2500*1.4</f>
        <v>3500</v>
      </c>
      <c r="F103" s="33" t="s">
        <v>5</v>
      </c>
    </row>
    <row r="104" s="4" customFormat="1" ht="48" customHeight="1" spans="1:6">
      <c r="A104" s="31">
        <f t="shared" si="3"/>
        <v>101</v>
      </c>
      <c r="B104" s="32" t="s">
        <v>200</v>
      </c>
      <c r="C104" s="37" t="s">
        <v>24</v>
      </c>
      <c r="D104" s="32" t="s">
        <v>201</v>
      </c>
      <c r="E104" s="38">
        <v>6500</v>
      </c>
      <c r="F104" s="33" t="s">
        <v>5</v>
      </c>
    </row>
    <row r="105" s="4" customFormat="1" ht="48" customHeight="1" spans="1:6">
      <c r="A105" s="31">
        <f t="shared" si="3"/>
        <v>102</v>
      </c>
      <c r="B105" s="32" t="s">
        <v>202</v>
      </c>
      <c r="C105" s="37" t="s">
        <v>24</v>
      </c>
      <c r="D105" s="32" t="s">
        <v>203</v>
      </c>
      <c r="E105" s="38">
        <v>1276</v>
      </c>
      <c r="F105" s="42" t="s">
        <v>5</v>
      </c>
    </row>
    <row r="106" s="4" customFormat="1" ht="48" customHeight="1" spans="1:6">
      <c r="A106" s="31">
        <f t="shared" si="3"/>
        <v>103</v>
      </c>
      <c r="B106" s="32" t="s">
        <v>204</v>
      </c>
      <c r="C106" s="33" t="s">
        <v>24</v>
      </c>
      <c r="D106" s="32" t="s">
        <v>205</v>
      </c>
      <c r="E106" s="38">
        <v>6000</v>
      </c>
      <c r="F106" s="33" t="s">
        <v>5</v>
      </c>
    </row>
    <row r="107" s="4" customFormat="1" ht="48" customHeight="1" spans="1:6">
      <c r="A107" s="31">
        <f t="shared" si="3"/>
        <v>104</v>
      </c>
      <c r="B107" s="35" t="s">
        <v>206</v>
      </c>
      <c r="C107" s="33" t="s">
        <v>24</v>
      </c>
      <c r="D107" s="32" t="s">
        <v>207</v>
      </c>
      <c r="E107" s="36">
        <v>6000</v>
      </c>
      <c r="F107" s="33" t="s">
        <v>5</v>
      </c>
    </row>
    <row r="108" s="4" customFormat="1" ht="48" customHeight="1" spans="1:6">
      <c r="A108" s="31">
        <f t="shared" si="3"/>
        <v>105</v>
      </c>
      <c r="B108" s="32" t="s">
        <v>208</v>
      </c>
      <c r="C108" s="33" t="s">
        <v>24</v>
      </c>
      <c r="D108" s="32" t="s">
        <v>209</v>
      </c>
      <c r="E108" s="36">
        <v>2000</v>
      </c>
      <c r="F108" s="33" t="s">
        <v>5</v>
      </c>
    </row>
    <row r="109" s="4" customFormat="1" ht="48" customHeight="1" spans="1:6">
      <c r="A109" s="31">
        <f t="shared" si="3"/>
        <v>106</v>
      </c>
      <c r="B109" s="35" t="s">
        <v>210</v>
      </c>
      <c r="C109" s="37" t="s">
        <v>24</v>
      </c>
      <c r="D109" s="32" t="s">
        <v>211</v>
      </c>
      <c r="E109" s="38">
        <v>3485</v>
      </c>
      <c r="F109" s="33" t="s">
        <v>5</v>
      </c>
    </row>
    <row r="110" s="4" customFormat="1" ht="48" customHeight="1" spans="1:6">
      <c r="A110" s="31">
        <f t="shared" si="3"/>
        <v>107</v>
      </c>
      <c r="B110" s="35" t="s">
        <v>212</v>
      </c>
      <c r="C110" s="37" t="s">
        <v>24</v>
      </c>
      <c r="D110" s="32" t="s">
        <v>213</v>
      </c>
      <c r="E110" s="38">
        <v>1400</v>
      </c>
      <c r="F110" s="33" t="s">
        <v>5</v>
      </c>
    </row>
    <row r="111" s="4" customFormat="1" ht="48" customHeight="1" spans="1:6">
      <c r="A111" s="31">
        <f t="shared" si="3"/>
        <v>108</v>
      </c>
      <c r="B111" s="35" t="s">
        <v>214</v>
      </c>
      <c r="C111" s="37" t="s">
        <v>24</v>
      </c>
      <c r="D111" s="32" t="s">
        <v>215</v>
      </c>
      <c r="E111" s="38">
        <v>1600</v>
      </c>
      <c r="F111" s="33" t="s">
        <v>5</v>
      </c>
    </row>
    <row r="112" s="4" customFormat="1" ht="48" customHeight="1" spans="1:6">
      <c r="A112" s="31">
        <f t="shared" si="3"/>
        <v>109</v>
      </c>
      <c r="B112" s="35" t="s">
        <v>216</v>
      </c>
      <c r="C112" s="37" t="s">
        <v>24</v>
      </c>
      <c r="D112" s="32" t="s">
        <v>217</v>
      </c>
      <c r="E112" s="38">
        <v>1320</v>
      </c>
      <c r="F112" s="33" t="s">
        <v>5</v>
      </c>
    </row>
    <row r="113" s="4" customFormat="1" ht="48" customHeight="1" spans="1:6">
      <c r="A113" s="31">
        <f t="shared" si="3"/>
        <v>110</v>
      </c>
      <c r="B113" s="35" t="s">
        <v>218</v>
      </c>
      <c r="C113" s="37" t="s">
        <v>24</v>
      </c>
      <c r="D113" s="32" t="s">
        <v>219</v>
      </c>
      <c r="E113" s="38">
        <v>1450</v>
      </c>
      <c r="F113" s="33" t="s">
        <v>5</v>
      </c>
    </row>
    <row r="114" s="4" customFormat="1" ht="48" customHeight="1" spans="1:6">
      <c r="A114" s="31">
        <f t="shared" si="3"/>
        <v>111</v>
      </c>
      <c r="B114" s="35" t="s">
        <v>220</v>
      </c>
      <c r="C114" s="37" t="s">
        <v>24</v>
      </c>
      <c r="D114" s="32" t="s">
        <v>221</v>
      </c>
      <c r="E114" s="38">
        <v>8000</v>
      </c>
      <c r="F114" s="33" t="s">
        <v>5</v>
      </c>
    </row>
    <row r="115" s="4" customFormat="1" ht="48" customHeight="1" spans="1:6">
      <c r="A115" s="31">
        <f t="shared" si="3"/>
        <v>112</v>
      </c>
      <c r="B115" s="32" t="s">
        <v>222</v>
      </c>
      <c r="C115" s="33" t="s">
        <v>24</v>
      </c>
      <c r="D115" s="32" t="s">
        <v>223</v>
      </c>
      <c r="E115" s="36">
        <v>30776.53</v>
      </c>
      <c r="F115" s="33" t="s">
        <v>5</v>
      </c>
    </row>
    <row r="116" s="4" customFormat="1" ht="48" customHeight="1" spans="1:6">
      <c r="A116" s="31">
        <f t="shared" si="3"/>
        <v>113</v>
      </c>
      <c r="B116" s="35" t="s">
        <v>224</v>
      </c>
      <c r="C116" s="33" t="s">
        <v>24</v>
      </c>
      <c r="D116" s="35" t="s">
        <v>225</v>
      </c>
      <c r="E116" s="36">
        <v>46000</v>
      </c>
      <c r="F116" s="33" t="s">
        <v>5</v>
      </c>
    </row>
    <row r="117" s="4" customFormat="1" ht="48" customHeight="1" spans="1:6">
      <c r="A117" s="31">
        <f t="shared" si="3"/>
        <v>114</v>
      </c>
      <c r="B117" s="35" t="s">
        <v>226</v>
      </c>
      <c r="C117" s="37" t="s">
        <v>7</v>
      </c>
      <c r="D117" s="43" t="s">
        <v>227</v>
      </c>
      <c r="E117" s="44">
        <v>110494.7</v>
      </c>
      <c r="F117" s="31" t="s">
        <v>5</v>
      </c>
    </row>
    <row r="118" s="4" customFormat="1" ht="48" customHeight="1" spans="1:6">
      <c r="A118" s="31">
        <f t="shared" si="3"/>
        <v>115</v>
      </c>
      <c r="B118" s="35" t="s">
        <v>228</v>
      </c>
      <c r="C118" s="37" t="s">
        <v>7</v>
      </c>
      <c r="D118" s="32" t="s">
        <v>229</v>
      </c>
      <c r="E118" s="44">
        <v>95011.4</v>
      </c>
      <c r="F118" s="31" t="s">
        <v>5</v>
      </c>
    </row>
    <row r="119" s="4" customFormat="1" ht="48" customHeight="1" spans="1:6">
      <c r="A119" s="31">
        <f t="shared" si="3"/>
        <v>116</v>
      </c>
      <c r="B119" s="28" t="s">
        <v>230</v>
      </c>
      <c r="C119" s="45" t="s">
        <v>7</v>
      </c>
      <c r="D119" s="28" t="s">
        <v>231</v>
      </c>
      <c r="E119" s="26">
        <v>5000</v>
      </c>
      <c r="F119" s="33" t="s">
        <v>5</v>
      </c>
    </row>
    <row r="120" s="4" customFormat="1" ht="48" customHeight="1" spans="1:6">
      <c r="A120" s="31">
        <f t="shared" si="3"/>
        <v>117</v>
      </c>
      <c r="B120" s="35" t="s">
        <v>232</v>
      </c>
      <c r="C120" s="46" t="s">
        <v>24</v>
      </c>
      <c r="D120" s="47" t="s">
        <v>233</v>
      </c>
      <c r="E120" s="36">
        <v>14159</v>
      </c>
      <c r="F120" s="48" t="s">
        <v>5</v>
      </c>
    </row>
    <row r="121" s="4" customFormat="1" ht="48" customHeight="1" spans="1:6">
      <c r="A121" s="31">
        <f t="shared" si="3"/>
        <v>118</v>
      </c>
      <c r="B121" s="35" t="s">
        <v>234</v>
      </c>
      <c r="C121" s="46" t="s">
        <v>24</v>
      </c>
      <c r="D121" s="49" t="s">
        <v>235</v>
      </c>
      <c r="E121" s="36">
        <v>12847.5</v>
      </c>
      <c r="F121" s="48" t="s">
        <v>5</v>
      </c>
    </row>
    <row r="122" s="4" customFormat="1" ht="48" customHeight="1" spans="1:6">
      <c r="A122" s="31">
        <f t="shared" si="3"/>
        <v>119</v>
      </c>
      <c r="B122" s="50" t="s">
        <v>236</v>
      </c>
      <c r="C122" s="51" t="s">
        <v>8</v>
      </c>
      <c r="D122" s="50" t="s">
        <v>237</v>
      </c>
      <c r="E122" s="52">
        <v>32003</v>
      </c>
      <c r="F122" s="48" t="s">
        <v>5</v>
      </c>
    </row>
    <row r="123" s="4" customFormat="1" ht="48" customHeight="1" spans="1:6">
      <c r="A123" s="31">
        <f t="shared" si="3"/>
        <v>120</v>
      </c>
      <c r="B123" s="53" t="s">
        <v>238</v>
      </c>
      <c r="C123" s="54" t="s">
        <v>24</v>
      </c>
      <c r="D123" s="55" t="s">
        <v>239</v>
      </c>
      <c r="E123" s="56">
        <v>10819</v>
      </c>
      <c r="F123" s="57" t="s">
        <v>5</v>
      </c>
    </row>
    <row r="124" s="5" customFormat="1" ht="48" customHeight="1" spans="1:6">
      <c r="A124" s="58">
        <v>124</v>
      </c>
      <c r="B124" s="28" t="s">
        <v>240</v>
      </c>
      <c r="C124" s="22" t="s">
        <v>7</v>
      </c>
      <c r="D124" s="28" t="s">
        <v>241</v>
      </c>
      <c r="E124" s="26">
        <v>2600</v>
      </c>
      <c r="F124" s="22" t="s">
        <v>5</v>
      </c>
    </row>
    <row r="125" s="6" customFormat="1" ht="48" customHeight="1" spans="1:6">
      <c r="A125" s="41">
        <v>125</v>
      </c>
      <c r="B125" s="53" t="s">
        <v>242</v>
      </c>
      <c r="C125" s="41" t="s">
        <v>7</v>
      </c>
      <c r="D125" s="35" t="s">
        <v>243</v>
      </c>
      <c r="E125" s="36">
        <v>15000</v>
      </c>
      <c r="F125" s="33" t="s">
        <v>5</v>
      </c>
    </row>
    <row r="126" s="3" customFormat="1" customHeight="1" spans="1:6">
      <c r="A126" s="22">
        <f t="shared" ref="A126:A144" si="4">+ROW()-3</f>
        <v>123</v>
      </c>
      <c r="B126" s="23" t="s">
        <v>244</v>
      </c>
      <c r="C126" s="45" t="s">
        <v>6</v>
      </c>
      <c r="D126" s="25" t="s">
        <v>245</v>
      </c>
      <c r="E126" s="26">
        <v>28155</v>
      </c>
      <c r="F126" s="27" t="s">
        <v>9</v>
      </c>
    </row>
    <row r="127" s="3" customFormat="1" customHeight="1" spans="1:6">
      <c r="A127" s="22">
        <f t="shared" si="4"/>
        <v>124</v>
      </c>
      <c r="B127" s="23" t="s">
        <v>246</v>
      </c>
      <c r="C127" s="45" t="s">
        <v>6</v>
      </c>
      <c r="D127" s="25" t="s">
        <v>247</v>
      </c>
      <c r="E127" s="26">
        <v>18500</v>
      </c>
      <c r="F127" s="27" t="s">
        <v>9</v>
      </c>
    </row>
    <row r="128" s="3" customFormat="1" ht="48" customHeight="1" spans="1:6">
      <c r="A128" s="22">
        <f t="shared" si="4"/>
        <v>125</v>
      </c>
      <c r="B128" s="23" t="s">
        <v>248</v>
      </c>
      <c r="C128" s="45" t="s">
        <v>8</v>
      </c>
      <c r="D128" s="25" t="s">
        <v>249</v>
      </c>
      <c r="E128" s="26">
        <v>13300</v>
      </c>
      <c r="F128" s="22" t="s">
        <v>9</v>
      </c>
    </row>
    <row r="129" s="3" customFormat="1" customHeight="1" spans="1:6">
      <c r="A129" s="22">
        <f t="shared" si="4"/>
        <v>126</v>
      </c>
      <c r="B129" s="23" t="s">
        <v>250</v>
      </c>
      <c r="C129" s="45" t="s">
        <v>6</v>
      </c>
      <c r="D129" s="25" t="s">
        <v>251</v>
      </c>
      <c r="E129" s="26">
        <v>20550</v>
      </c>
      <c r="F129" s="27" t="s">
        <v>9</v>
      </c>
    </row>
    <row r="130" s="3" customFormat="1" ht="48" customHeight="1" spans="1:6">
      <c r="A130" s="22">
        <f t="shared" si="4"/>
        <v>127</v>
      </c>
      <c r="B130" s="23" t="s">
        <v>252</v>
      </c>
      <c r="C130" s="45" t="s">
        <v>8</v>
      </c>
      <c r="D130" s="25" t="s">
        <v>253</v>
      </c>
      <c r="E130" s="26">
        <v>24000</v>
      </c>
      <c r="F130" s="22" t="s">
        <v>9</v>
      </c>
    </row>
    <row r="131" s="3" customFormat="1" ht="48" customHeight="1" spans="1:6">
      <c r="A131" s="22">
        <f t="shared" si="4"/>
        <v>128</v>
      </c>
      <c r="B131" s="23" t="s">
        <v>254</v>
      </c>
      <c r="C131" s="45" t="s">
        <v>8</v>
      </c>
      <c r="D131" s="25" t="s">
        <v>255</v>
      </c>
      <c r="E131" s="26">
        <v>50128.81</v>
      </c>
      <c r="F131" s="27" t="s">
        <v>9</v>
      </c>
    </row>
    <row r="132" s="3" customFormat="1" ht="48" customHeight="1" spans="1:6">
      <c r="A132" s="22">
        <f t="shared" si="4"/>
        <v>129</v>
      </c>
      <c r="B132" s="23" t="s">
        <v>256</v>
      </c>
      <c r="C132" s="45" t="s">
        <v>8</v>
      </c>
      <c r="D132" s="25" t="s">
        <v>257</v>
      </c>
      <c r="E132" s="26">
        <v>14000</v>
      </c>
      <c r="F132" s="27" t="s">
        <v>9</v>
      </c>
    </row>
    <row r="133" s="3" customFormat="1" ht="48" customHeight="1" spans="1:6">
      <c r="A133" s="22">
        <f t="shared" si="4"/>
        <v>130</v>
      </c>
      <c r="B133" s="23" t="s">
        <v>258</v>
      </c>
      <c r="C133" s="45" t="s">
        <v>24</v>
      </c>
      <c r="D133" s="25" t="s">
        <v>259</v>
      </c>
      <c r="E133" s="26">
        <v>51000</v>
      </c>
      <c r="F133" s="27" t="s">
        <v>9</v>
      </c>
    </row>
    <row r="134" s="3" customFormat="1" ht="48" customHeight="1" spans="1:6">
      <c r="A134" s="22">
        <f t="shared" si="4"/>
        <v>131</v>
      </c>
      <c r="B134" s="23" t="s">
        <v>260</v>
      </c>
      <c r="C134" s="45" t="s">
        <v>24</v>
      </c>
      <c r="D134" s="25" t="s">
        <v>261</v>
      </c>
      <c r="E134" s="26">
        <v>84800</v>
      </c>
      <c r="F134" s="27" t="s">
        <v>9</v>
      </c>
    </row>
    <row r="135" s="3" customFormat="1" ht="48" customHeight="1" spans="1:6">
      <c r="A135" s="22">
        <f t="shared" si="4"/>
        <v>132</v>
      </c>
      <c r="B135" s="23" t="s">
        <v>262</v>
      </c>
      <c r="C135" s="45" t="s">
        <v>24</v>
      </c>
      <c r="D135" s="25" t="s">
        <v>263</v>
      </c>
      <c r="E135" s="26">
        <v>137500</v>
      </c>
      <c r="F135" s="27" t="s">
        <v>9</v>
      </c>
    </row>
    <row r="136" s="3" customFormat="1" ht="48" customHeight="1" spans="1:6">
      <c r="A136" s="22">
        <f t="shared" si="4"/>
        <v>133</v>
      </c>
      <c r="B136" s="23" t="s">
        <v>264</v>
      </c>
      <c r="C136" s="45" t="s">
        <v>24</v>
      </c>
      <c r="D136" s="25" t="s">
        <v>265</v>
      </c>
      <c r="E136" s="26">
        <v>80000</v>
      </c>
      <c r="F136" s="27" t="s">
        <v>9</v>
      </c>
    </row>
    <row r="137" s="3" customFormat="1" ht="48" customHeight="1" spans="1:6">
      <c r="A137" s="22">
        <f t="shared" si="4"/>
        <v>134</v>
      </c>
      <c r="B137" s="23" t="s">
        <v>266</v>
      </c>
      <c r="C137" s="45" t="s">
        <v>24</v>
      </c>
      <c r="D137" s="25" t="s">
        <v>267</v>
      </c>
      <c r="E137" s="26">
        <v>200000</v>
      </c>
      <c r="F137" s="27" t="s">
        <v>9</v>
      </c>
    </row>
    <row r="138" s="3" customFormat="1" ht="48" customHeight="1" spans="1:6">
      <c r="A138" s="22">
        <f t="shared" si="4"/>
        <v>135</v>
      </c>
      <c r="B138" s="23" t="s">
        <v>268</v>
      </c>
      <c r="C138" s="45" t="s">
        <v>24</v>
      </c>
      <c r="D138" s="25" t="s">
        <v>269</v>
      </c>
      <c r="E138" s="26">
        <v>60000</v>
      </c>
      <c r="F138" s="27" t="s">
        <v>9</v>
      </c>
    </row>
    <row r="139" s="3" customFormat="1" ht="48" customHeight="1" spans="1:6">
      <c r="A139" s="22">
        <f t="shared" si="4"/>
        <v>136</v>
      </c>
      <c r="B139" s="23" t="s">
        <v>270</v>
      </c>
      <c r="C139" s="45" t="s">
        <v>24</v>
      </c>
      <c r="D139" s="25" t="s">
        <v>271</v>
      </c>
      <c r="E139" s="26">
        <v>50000</v>
      </c>
      <c r="F139" s="27" t="s">
        <v>9</v>
      </c>
    </row>
    <row r="140" s="3" customFormat="1" ht="48" customHeight="1" spans="1:6">
      <c r="A140" s="22">
        <f t="shared" si="4"/>
        <v>137</v>
      </c>
      <c r="B140" s="23" t="s">
        <v>272</v>
      </c>
      <c r="C140" s="45" t="s">
        <v>24</v>
      </c>
      <c r="D140" s="25" t="s">
        <v>273</v>
      </c>
      <c r="E140" s="26">
        <v>30000</v>
      </c>
      <c r="F140" s="27" t="s">
        <v>9</v>
      </c>
    </row>
    <row r="141" s="3" customFormat="1" ht="48" customHeight="1" spans="1:6">
      <c r="A141" s="22">
        <f t="shared" si="4"/>
        <v>138</v>
      </c>
      <c r="B141" s="23" t="s">
        <v>274</v>
      </c>
      <c r="C141" s="45" t="s">
        <v>24</v>
      </c>
      <c r="D141" s="25" t="s">
        <v>275</v>
      </c>
      <c r="E141" s="26">
        <v>50000</v>
      </c>
      <c r="F141" s="27" t="s">
        <v>9</v>
      </c>
    </row>
    <row r="142" s="3" customFormat="1" ht="48" customHeight="1" spans="1:6">
      <c r="A142" s="22">
        <f t="shared" si="4"/>
        <v>139</v>
      </c>
      <c r="B142" s="23" t="s">
        <v>276</v>
      </c>
      <c r="C142" s="45" t="s">
        <v>24</v>
      </c>
      <c r="D142" s="25" t="s">
        <v>277</v>
      </c>
      <c r="E142" s="26">
        <v>1000000</v>
      </c>
      <c r="F142" s="27" t="s">
        <v>9</v>
      </c>
    </row>
    <row r="143" s="3" customFormat="1" ht="48" customHeight="1" spans="1:6">
      <c r="A143" s="22">
        <f t="shared" si="4"/>
        <v>140</v>
      </c>
      <c r="B143" s="23" t="s">
        <v>278</v>
      </c>
      <c r="C143" s="45" t="s">
        <v>24</v>
      </c>
      <c r="D143" s="23" t="s">
        <v>279</v>
      </c>
      <c r="E143" s="26">
        <v>1000000</v>
      </c>
      <c r="F143" s="27" t="s">
        <v>9</v>
      </c>
    </row>
    <row r="144" s="3" customFormat="1" ht="48" customHeight="1" spans="1:6">
      <c r="A144" s="22">
        <f t="shared" si="4"/>
        <v>141</v>
      </c>
      <c r="B144" s="23" t="s">
        <v>280</v>
      </c>
      <c r="C144" s="27" t="s">
        <v>24</v>
      </c>
      <c r="D144" s="25" t="s">
        <v>281</v>
      </c>
      <c r="E144" s="26">
        <v>225505</v>
      </c>
      <c r="F144" s="27" t="s">
        <v>9</v>
      </c>
    </row>
    <row r="145" s="3" customFormat="1" ht="48" customHeight="1" spans="1:6">
      <c r="A145" s="22">
        <f t="shared" ref="A145:A164" si="5">+ROW()-3</f>
        <v>142</v>
      </c>
      <c r="B145" s="23" t="s">
        <v>282</v>
      </c>
      <c r="C145" s="45" t="s">
        <v>24</v>
      </c>
      <c r="D145" s="25" t="s">
        <v>283</v>
      </c>
      <c r="E145" s="26">
        <v>75000</v>
      </c>
      <c r="F145" s="22" t="s">
        <v>9</v>
      </c>
    </row>
    <row r="146" s="3" customFormat="1" ht="48" customHeight="1" spans="1:6">
      <c r="A146" s="22">
        <f t="shared" si="5"/>
        <v>143</v>
      </c>
      <c r="B146" s="23" t="s">
        <v>284</v>
      </c>
      <c r="C146" s="45" t="s">
        <v>24</v>
      </c>
      <c r="D146" s="25" t="s">
        <v>285</v>
      </c>
      <c r="E146" s="26">
        <v>32759.23</v>
      </c>
      <c r="F146" s="22" t="s">
        <v>9</v>
      </c>
    </row>
    <row r="147" s="3" customFormat="1" ht="48" customHeight="1" spans="1:6">
      <c r="A147" s="22">
        <f t="shared" si="5"/>
        <v>144</v>
      </c>
      <c r="B147" s="23" t="s">
        <v>286</v>
      </c>
      <c r="C147" s="45" t="s">
        <v>6</v>
      </c>
      <c r="D147" s="25" t="s">
        <v>287</v>
      </c>
      <c r="E147" s="26">
        <v>24000</v>
      </c>
      <c r="F147" s="27" t="s">
        <v>9</v>
      </c>
    </row>
    <row r="148" s="3" customFormat="1" ht="48" customHeight="1" spans="1:6">
      <c r="A148" s="22">
        <f t="shared" si="5"/>
        <v>145</v>
      </c>
      <c r="B148" s="23" t="s">
        <v>288</v>
      </c>
      <c r="C148" s="45" t="s">
        <v>24</v>
      </c>
      <c r="D148" s="25" t="s">
        <v>289</v>
      </c>
      <c r="E148" s="26">
        <v>22597.47</v>
      </c>
      <c r="F148" s="22" t="s">
        <v>9</v>
      </c>
    </row>
    <row r="149" s="3" customFormat="1" ht="48" customHeight="1" spans="1:6">
      <c r="A149" s="22">
        <f t="shared" si="5"/>
        <v>146</v>
      </c>
      <c r="B149" s="23" t="s">
        <v>290</v>
      </c>
      <c r="C149" s="45" t="s">
        <v>8</v>
      </c>
      <c r="D149" s="25" t="s">
        <v>291</v>
      </c>
      <c r="E149" s="26">
        <v>30000</v>
      </c>
      <c r="F149" s="27" t="s">
        <v>9</v>
      </c>
    </row>
    <row r="150" s="3" customFormat="1" ht="48" customHeight="1" spans="1:6">
      <c r="A150" s="22">
        <f t="shared" si="5"/>
        <v>147</v>
      </c>
      <c r="B150" s="23" t="s">
        <v>292</v>
      </c>
      <c r="C150" s="45" t="s">
        <v>7</v>
      </c>
      <c r="D150" s="25" t="s">
        <v>293</v>
      </c>
      <c r="E150" s="26">
        <v>59129</v>
      </c>
      <c r="F150" s="22" t="s">
        <v>9</v>
      </c>
    </row>
    <row r="151" s="3" customFormat="1" ht="48" customHeight="1" spans="1:6">
      <c r="A151" s="22">
        <f t="shared" si="5"/>
        <v>148</v>
      </c>
      <c r="B151" s="23" t="s">
        <v>294</v>
      </c>
      <c r="C151" s="45" t="s">
        <v>8</v>
      </c>
      <c r="D151" s="25" t="s">
        <v>295</v>
      </c>
      <c r="E151" s="26">
        <v>24000</v>
      </c>
      <c r="F151" s="27" t="s">
        <v>9</v>
      </c>
    </row>
    <row r="152" s="3" customFormat="1" ht="48" customHeight="1" spans="1:6">
      <c r="A152" s="22">
        <f t="shared" si="5"/>
        <v>149</v>
      </c>
      <c r="B152" s="23" t="s">
        <v>296</v>
      </c>
      <c r="C152" s="45" t="s">
        <v>6</v>
      </c>
      <c r="D152" s="25" t="s">
        <v>297</v>
      </c>
      <c r="E152" s="26">
        <v>13000</v>
      </c>
      <c r="F152" s="27" t="s">
        <v>9</v>
      </c>
    </row>
    <row r="153" s="3" customFormat="1" ht="48" customHeight="1" spans="1:6">
      <c r="A153" s="22">
        <f t="shared" si="5"/>
        <v>150</v>
      </c>
      <c r="B153" s="23" t="s">
        <v>298</v>
      </c>
      <c r="C153" s="45" t="s">
        <v>7</v>
      </c>
      <c r="D153" s="25" t="s">
        <v>299</v>
      </c>
      <c r="E153" s="26">
        <v>20000</v>
      </c>
      <c r="F153" s="27" t="s">
        <v>9</v>
      </c>
    </row>
    <row r="154" s="3" customFormat="1" ht="48" customHeight="1" spans="1:6">
      <c r="A154" s="22">
        <f t="shared" si="5"/>
        <v>151</v>
      </c>
      <c r="B154" s="23" t="s">
        <v>300</v>
      </c>
      <c r="C154" s="45" t="s">
        <v>8</v>
      </c>
      <c r="D154" s="25" t="s">
        <v>301</v>
      </c>
      <c r="E154" s="26">
        <v>14447.45</v>
      </c>
      <c r="F154" s="27" t="s">
        <v>9</v>
      </c>
    </row>
    <row r="155" s="3" customFormat="1" ht="48" customHeight="1" spans="1:6">
      <c r="A155" s="22">
        <f t="shared" si="5"/>
        <v>152</v>
      </c>
      <c r="B155" s="23" t="s">
        <v>302</v>
      </c>
      <c r="C155" s="45" t="s">
        <v>6</v>
      </c>
      <c r="D155" s="25" t="s">
        <v>303</v>
      </c>
      <c r="E155" s="26">
        <v>24982</v>
      </c>
      <c r="F155" s="27" t="s">
        <v>9</v>
      </c>
    </row>
    <row r="156" s="3" customFormat="1" ht="48" customHeight="1" spans="1:6">
      <c r="A156" s="22">
        <f t="shared" si="5"/>
        <v>153</v>
      </c>
      <c r="B156" s="23" t="s">
        <v>304</v>
      </c>
      <c r="C156" s="27" t="s">
        <v>24</v>
      </c>
      <c r="D156" s="25" t="s">
        <v>305</v>
      </c>
      <c r="E156" s="26">
        <v>35000</v>
      </c>
      <c r="F156" s="27" t="s">
        <v>9</v>
      </c>
    </row>
    <row r="157" s="3" customFormat="1" ht="48" customHeight="1" spans="1:6">
      <c r="A157" s="22">
        <f t="shared" si="5"/>
        <v>154</v>
      </c>
      <c r="B157" s="23" t="s">
        <v>306</v>
      </c>
      <c r="C157" s="27" t="s">
        <v>24</v>
      </c>
      <c r="D157" s="25" t="s">
        <v>307</v>
      </c>
      <c r="E157" s="26">
        <v>32560</v>
      </c>
      <c r="F157" s="27" t="s">
        <v>9</v>
      </c>
    </row>
    <row r="158" s="3" customFormat="1" ht="48" customHeight="1" spans="1:6">
      <c r="A158" s="22">
        <f t="shared" si="5"/>
        <v>155</v>
      </c>
      <c r="B158" s="23" t="s">
        <v>308</v>
      </c>
      <c r="C158" s="27" t="s">
        <v>24</v>
      </c>
      <c r="D158" s="25" t="s">
        <v>309</v>
      </c>
      <c r="E158" s="26">
        <v>23000</v>
      </c>
      <c r="F158" s="27" t="s">
        <v>9</v>
      </c>
    </row>
    <row r="159" s="3" customFormat="1" ht="48" customHeight="1" spans="1:6">
      <c r="A159" s="22">
        <f t="shared" si="5"/>
        <v>156</v>
      </c>
      <c r="B159" s="23" t="s">
        <v>310</v>
      </c>
      <c r="C159" s="45" t="s">
        <v>24</v>
      </c>
      <c r="D159" s="25" t="s">
        <v>311</v>
      </c>
      <c r="E159" s="26">
        <v>30391.69</v>
      </c>
      <c r="F159" s="27" t="s">
        <v>9</v>
      </c>
    </row>
    <row r="160" s="3" customFormat="1" ht="48" customHeight="1" spans="1:6">
      <c r="A160" s="22">
        <f t="shared" si="5"/>
        <v>157</v>
      </c>
      <c r="B160" s="23" t="s">
        <v>312</v>
      </c>
      <c r="C160" s="27" t="s">
        <v>24</v>
      </c>
      <c r="D160" s="25" t="s">
        <v>313</v>
      </c>
      <c r="E160" s="26">
        <v>53000</v>
      </c>
      <c r="F160" s="27" t="s">
        <v>9</v>
      </c>
    </row>
    <row r="161" s="3" customFormat="1" ht="48" customHeight="1" spans="1:6">
      <c r="A161" s="22">
        <f t="shared" si="5"/>
        <v>158</v>
      </c>
      <c r="B161" s="23" t="s">
        <v>314</v>
      </c>
      <c r="C161" s="27" t="s">
        <v>24</v>
      </c>
      <c r="D161" s="25" t="s">
        <v>315</v>
      </c>
      <c r="E161" s="26">
        <v>30000</v>
      </c>
      <c r="F161" s="27" t="s">
        <v>9</v>
      </c>
    </row>
    <row r="162" s="3" customFormat="1" ht="48" customHeight="1" spans="1:6">
      <c r="A162" s="22">
        <f t="shared" si="5"/>
        <v>159</v>
      </c>
      <c r="B162" s="23" t="s">
        <v>316</v>
      </c>
      <c r="C162" s="27" t="s">
        <v>24</v>
      </c>
      <c r="D162" s="25" t="s">
        <v>317</v>
      </c>
      <c r="E162" s="26">
        <v>20000</v>
      </c>
      <c r="F162" s="27" t="s">
        <v>9</v>
      </c>
    </row>
    <row r="163" s="7" customFormat="1" ht="48" customHeight="1" spans="1:6">
      <c r="A163" s="31">
        <f t="shared" si="5"/>
        <v>160</v>
      </c>
      <c r="B163" s="59" t="s">
        <v>318</v>
      </c>
      <c r="C163" s="27" t="s">
        <v>24</v>
      </c>
      <c r="D163" s="60" t="s">
        <v>319</v>
      </c>
      <c r="E163" s="26">
        <v>10360</v>
      </c>
      <c r="F163" s="22" t="s">
        <v>9</v>
      </c>
    </row>
    <row r="164" s="3" customFormat="1" ht="48" customHeight="1" spans="1:6">
      <c r="A164" s="22">
        <f t="shared" si="5"/>
        <v>161</v>
      </c>
      <c r="B164" s="23" t="s">
        <v>320</v>
      </c>
      <c r="C164" s="45" t="s">
        <v>8</v>
      </c>
      <c r="D164" s="28" t="s">
        <v>321</v>
      </c>
      <c r="E164" s="26">
        <v>44613.53</v>
      </c>
      <c r="F164" s="27" t="s">
        <v>9</v>
      </c>
    </row>
    <row r="165" s="3" customFormat="1" ht="48" customHeight="1" spans="1:6">
      <c r="A165" s="22">
        <f t="shared" ref="A164:A203" si="6">+ROW()-3</f>
        <v>162</v>
      </c>
      <c r="B165" s="23" t="s">
        <v>322</v>
      </c>
      <c r="C165" s="45" t="s">
        <v>24</v>
      </c>
      <c r="D165" s="23" t="s">
        <v>323</v>
      </c>
      <c r="E165" s="26">
        <v>175000</v>
      </c>
      <c r="F165" s="27" t="s">
        <v>9</v>
      </c>
    </row>
    <row r="166" s="3" customFormat="1" ht="48" customHeight="1" spans="1:6">
      <c r="A166" s="22">
        <f t="shared" si="6"/>
        <v>163</v>
      </c>
      <c r="B166" s="23" t="s">
        <v>324</v>
      </c>
      <c r="C166" s="45" t="s">
        <v>24</v>
      </c>
      <c r="D166" s="28" t="s">
        <v>325</v>
      </c>
      <c r="E166" s="26">
        <v>18200</v>
      </c>
      <c r="F166" s="27" t="s">
        <v>9</v>
      </c>
    </row>
    <row r="167" s="3" customFormat="1" ht="48" customHeight="1" spans="1:6">
      <c r="A167" s="22">
        <f t="shared" si="6"/>
        <v>164</v>
      </c>
      <c r="B167" s="23" t="s">
        <v>326</v>
      </c>
      <c r="C167" s="45" t="s">
        <v>7</v>
      </c>
      <c r="D167" s="25" t="s">
        <v>327</v>
      </c>
      <c r="E167" s="26">
        <v>124000</v>
      </c>
      <c r="F167" s="27" t="s">
        <v>9</v>
      </c>
    </row>
    <row r="168" s="3" customFormat="1" ht="48" customHeight="1" spans="1:6">
      <c r="A168" s="22">
        <f t="shared" si="6"/>
        <v>165</v>
      </c>
      <c r="B168" s="23" t="s">
        <v>328</v>
      </c>
      <c r="C168" s="45" t="s">
        <v>8</v>
      </c>
      <c r="D168" s="25" t="s">
        <v>329</v>
      </c>
      <c r="E168" s="26">
        <v>13500</v>
      </c>
      <c r="F168" s="27" t="s">
        <v>9</v>
      </c>
    </row>
    <row r="169" s="4" customFormat="1" customHeight="1" spans="1:6">
      <c r="A169" s="31">
        <f t="shared" si="6"/>
        <v>166</v>
      </c>
      <c r="B169" s="35" t="s">
        <v>330</v>
      </c>
      <c r="C169" s="37" t="s">
        <v>6</v>
      </c>
      <c r="D169" s="35" t="s">
        <v>331</v>
      </c>
      <c r="E169" s="36">
        <v>5000</v>
      </c>
      <c r="F169" s="33" t="s">
        <v>9</v>
      </c>
    </row>
    <row r="170" s="4" customFormat="1" customHeight="1" spans="1:6">
      <c r="A170" s="31">
        <f t="shared" si="6"/>
        <v>167</v>
      </c>
      <c r="B170" s="35" t="s">
        <v>332</v>
      </c>
      <c r="C170" s="37" t="s">
        <v>6</v>
      </c>
      <c r="D170" s="35" t="s">
        <v>333</v>
      </c>
      <c r="E170" s="36">
        <v>1000</v>
      </c>
      <c r="F170" s="33" t="s">
        <v>9</v>
      </c>
    </row>
    <row r="171" s="4" customFormat="1" customHeight="1" spans="1:6">
      <c r="A171" s="31">
        <f t="shared" si="6"/>
        <v>168</v>
      </c>
      <c r="B171" s="35" t="s">
        <v>334</v>
      </c>
      <c r="C171" s="37" t="s">
        <v>6</v>
      </c>
      <c r="D171" s="35" t="s">
        <v>335</v>
      </c>
      <c r="E171" s="36">
        <v>1000</v>
      </c>
      <c r="F171" s="33" t="s">
        <v>9</v>
      </c>
    </row>
    <row r="172" s="4" customFormat="1" ht="48" customHeight="1" spans="1:6">
      <c r="A172" s="31">
        <f t="shared" si="6"/>
        <v>169</v>
      </c>
      <c r="B172" s="32" t="s">
        <v>336</v>
      </c>
      <c r="C172" s="37" t="s">
        <v>6</v>
      </c>
      <c r="D172" s="35" t="s">
        <v>337</v>
      </c>
      <c r="E172" s="36">
        <v>7000</v>
      </c>
      <c r="F172" s="33" t="s">
        <v>9</v>
      </c>
    </row>
    <row r="173" s="4" customFormat="1" ht="48" customHeight="1" spans="1:6">
      <c r="A173" s="31">
        <f t="shared" si="6"/>
        <v>170</v>
      </c>
      <c r="B173" s="32" t="s">
        <v>338</v>
      </c>
      <c r="C173" s="37" t="s">
        <v>24</v>
      </c>
      <c r="D173" s="35" t="s">
        <v>339</v>
      </c>
      <c r="E173" s="36">
        <v>1000</v>
      </c>
      <c r="F173" s="33" t="s">
        <v>9</v>
      </c>
    </row>
    <row r="174" s="4" customFormat="1" ht="48" customHeight="1" spans="1:6">
      <c r="A174" s="31">
        <f t="shared" si="6"/>
        <v>171</v>
      </c>
      <c r="B174" s="43" t="s">
        <v>340</v>
      </c>
      <c r="C174" s="61" t="s">
        <v>24</v>
      </c>
      <c r="D174" s="62" t="s">
        <v>341</v>
      </c>
      <c r="E174" s="34">
        <v>14343.19</v>
      </c>
      <c r="F174" s="48" t="s">
        <v>9</v>
      </c>
    </row>
    <row r="175" s="4" customFormat="1" ht="48" customHeight="1" spans="1:6">
      <c r="A175" s="31">
        <f t="shared" si="6"/>
        <v>172</v>
      </c>
      <c r="B175" s="32" t="s">
        <v>342</v>
      </c>
      <c r="C175" s="37" t="s">
        <v>24</v>
      </c>
      <c r="D175" s="32" t="s">
        <v>343</v>
      </c>
      <c r="E175" s="36">
        <v>1000</v>
      </c>
      <c r="F175" s="31" t="s">
        <v>9</v>
      </c>
    </row>
    <row r="176" s="4" customFormat="1" ht="48" customHeight="1" spans="1:6">
      <c r="A176" s="31">
        <f t="shared" si="6"/>
        <v>173</v>
      </c>
      <c r="B176" s="32" t="s">
        <v>344</v>
      </c>
      <c r="C176" s="37" t="s">
        <v>24</v>
      </c>
      <c r="D176" s="32" t="s">
        <v>345</v>
      </c>
      <c r="E176" s="36">
        <v>1000</v>
      </c>
      <c r="F176" s="31" t="s">
        <v>9</v>
      </c>
    </row>
    <row r="177" s="4" customFormat="1" ht="48" customHeight="1" spans="1:6">
      <c r="A177" s="31">
        <f t="shared" si="6"/>
        <v>174</v>
      </c>
      <c r="B177" s="32" t="s">
        <v>346</v>
      </c>
      <c r="C177" s="31" t="s">
        <v>24</v>
      </c>
      <c r="D177" s="35" t="s">
        <v>347</v>
      </c>
      <c r="E177" s="36">
        <v>30000</v>
      </c>
      <c r="F177" s="33" t="s">
        <v>9</v>
      </c>
    </row>
    <row r="178" s="4" customFormat="1" ht="48" customHeight="1" spans="1:6">
      <c r="A178" s="31">
        <f t="shared" si="6"/>
        <v>175</v>
      </c>
      <c r="B178" s="32" t="s">
        <v>348</v>
      </c>
      <c r="C178" s="37" t="s">
        <v>7</v>
      </c>
      <c r="D178" s="32" t="s">
        <v>349</v>
      </c>
      <c r="E178" s="36">
        <v>2000</v>
      </c>
      <c r="F178" s="33" t="s">
        <v>9</v>
      </c>
    </row>
    <row r="179" s="4" customFormat="1" ht="48" customHeight="1" spans="1:6">
      <c r="A179" s="31">
        <f t="shared" si="6"/>
        <v>176</v>
      </c>
      <c r="B179" s="32" t="s">
        <v>350</v>
      </c>
      <c r="C179" s="37" t="s">
        <v>7</v>
      </c>
      <c r="D179" s="32" t="s">
        <v>351</v>
      </c>
      <c r="E179" s="36">
        <v>7000</v>
      </c>
      <c r="F179" s="33" t="s">
        <v>9</v>
      </c>
    </row>
    <row r="180" s="4" customFormat="1" ht="48" customHeight="1" spans="1:6">
      <c r="A180" s="31">
        <f t="shared" si="6"/>
        <v>177</v>
      </c>
      <c r="B180" s="32" t="s">
        <v>352</v>
      </c>
      <c r="C180" s="37" t="s">
        <v>7</v>
      </c>
      <c r="D180" s="32" t="s">
        <v>353</v>
      </c>
      <c r="E180" s="36">
        <v>6100</v>
      </c>
      <c r="F180" s="31" t="s">
        <v>9</v>
      </c>
    </row>
    <row r="181" s="4" customFormat="1" ht="48" customHeight="1" spans="1:6">
      <c r="A181" s="31">
        <f t="shared" si="6"/>
        <v>178</v>
      </c>
      <c r="B181" s="32" t="s">
        <v>354</v>
      </c>
      <c r="C181" s="37" t="s">
        <v>6</v>
      </c>
      <c r="D181" s="35" t="s">
        <v>355</v>
      </c>
      <c r="E181" s="36">
        <v>1500</v>
      </c>
      <c r="F181" s="33" t="s">
        <v>9</v>
      </c>
    </row>
    <row r="182" s="4" customFormat="1" customHeight="1" spans="1:6">
      <c r="A182" s="31">
        <f t="shared" si="6"/>
        <v>179</v>
      </c>
      <c r="B182" s="32" t="s">
        <v>356</v>
      </c>
      <c r="C182" s="37" t="s">
        <v>6</v>
      </c>
      <c r="D182" s="35" t="s">
        <v>357</v>
      </c>
      <c r="E182" s="36">
        <v>1000</v>
      </c>
      <c r="F182" s="33" t="s">
        <v>9</v>
      </c>
    </row>
    <row r="183" s="4" customFormat="1" ht="48" customHeight="1" spans="1:6">
      <c r="A183" s="31">
        <f t="shared" si="6"/>
        <v>180</v>
      </c>
      <c r="B183" s="32" t="s">
        <v>358</v>
      </c>
      <c r="C183" s="37" t="s">
        <v>7</v>
      </c>
      <c r="D183" s="32" t="s">
        <v>359</v>
      </c>
      <c r="E183" s="38">
        <v>1500</v>
      </c>
      <c r="F183" s="33" t="s">
        <v>9</v>
      </c>
    </row>
    <row r="184" s="4" customFormat="1" ht="48" customHeight="1" spans="1:6">
      <c r="A184" s="31">
        <f t="shared" si="6"/>
        <v>181</v>
      </c>
      <c r="B184" s="32" t="s">
        <v>360</v>
      </c>
      <c r="C184" s="37" t="s">
        <v>7</v>
      </c>
      <c r="D184" s="35" t="s">
        <v>361</v>
      </c>
      <c r="E184" s="36">
        <v>9000</v>
      </c>
      <c r="F184" s="33" t="s">
        <v>9</v>
      </c>
    </row>
    <row r="185" s="4" customFormat="1" ht="48" customHeight="1" spans="1:6">
      <c r="A185" s="31">
        <f t="shared" si="6"/>
        <v>182</v>
      </c>
      <c r="B185" s="32" t="s">
        <v>362</v>
      </c>
      <c r="C185" s="37" t="s">
        <v>8</v>
      </c>
      <c r="D185" s="32" t="s">
        <v>363</v>
      </c>
      <c r="E185" s="36">
        <v>13972</v>
      </c>
      <c r="F185" s="33" t="s">
        <v>9</v>
      </c>
    </row>
    <row r="186" s="4" customFormat="1" ht="48" customHeight="1" spans="1:6">
      <c r="A186" s="31">
        <f t="shared" si="6"/>
        <v>183</v>
      </c>
      <c r="B186" s="32" t="s">
        <v>364</v>
      </c>
      <c r="C186" s="37" t="s">
        <v>8</v>
      </c>
      <c r="D186" s="32" t="s">
        <v>365</v>
      </c>
      <c r="E186" s="36">
        <v>20772.13</v>
      </c>
      <c r="F186" s="33" t="s">
        <v>9</v>
      </c>
    </row>
    <row r="187" s="4" customFormat="1" ht="48" customHeight="1" spans="1:6">
      <c r="A187" s="31">
        <f t="shared" si="6"/>
        <v>184</v>
      </c>
      <c r="B187" s="32" t="s">
        <v>366</v>
      </c>
      <c r="C187" s="37" t="s">
        <v>8</v>
      </c>
      <c r="D187" s="32" t="s">
        <v>365</v>
      </c>
      <c r="E187" s="36">
        <v>22652.87</v>
      </c>
      <c r="F187" s="33" t="s">
        <v>9</v>
      </c>
    </row>
    <row r="188" s="4" customFormat="1" ht="48" customHeight="1" spans="1:6">
      <c r="A188" s="31">
        <f t="shared" si="6"/>
        <v>185</v>
      </c>
      <c r="B188" s="32" t="s">
        <v>367</v>
      </c>
      <c r="C188" s="37" t="s">
        <v>8</v>
      </c>
      <c r="D188" s="35" t="s">
        <v>368</v>
      </c>
      <c r="E188" s="36">
        <v>6723.6</v>
      </c>
      <c r="F188" s="33" t="s">
        <v>9</v>
      </c>
    </row>
    <row r="189" s="4" customFormat="1" ht="48" customHeight="1" spans="1:6">
      <c r="A189" s="31">
        <f t="shared" si="6"/>
        <v>186</v>
      </c>
      <c r="B189" s="32" t="s">
        <v>369</v>
      </c>
      <c r="C189" s="37" t="s">
        <v>8</v>
      </c>
      <c r="D189" s="35" t="s">
        <v>370</v>
      </c>
      <c r="E189" s="36">
        <v>650000</v>
      </c>
      <c r="F189" s="33" t="s">
        <v>9</v>
      </c>
    </row>
    <row r="190" s="4" customFormat="1" ht="48" customHeight="1" spans="1:6">
      <c r="A190" s="31">
        <f t="shared" si="6"/>
        <v>187</v>
      </c>
      <c r="B190" s="32" t="s">
        <v>371</v>
      </c>
      <c r="C190" s="37" t="s">
        <v>24</v>
      </c>
      <c r="D190" s="32" t="s">
        <v>372</v>
      </c>
      <c r="E190" s="36">
        <v>1010.9666</v>
      </c>
      <c r="F190" s="33" t="s">
        <v>9</v>
      </c>
    </row>
    <row r="191" s="4" customFormat="1" ht="48" customHeight="1" spans="1:6">
      <c r="A191" s="31">
        <f t="shared" si="6"/>
        <v>188</v>
      </c>
      <c r="B191" s="32" t="s">
        <v>373</v>
      </c>
      <c r="C191" s="37" t="s">
        <v>8</v>
      </c>
      <c r="D191" s="35" t="s">
        <v>374</v>
      </c>
      <c r="E191" s="36">
        <v>400000</v>
      </c>
      <c r="F191" s="33" t="s">
        <v>9</v>
      </c>
    </row>
    <row r="192" s="4" customFormat="1" ht="48" customHeight="1" spans="1:6">
      <c r="A192" s="31">
        <f t="shared" si="6"/>
        <v>189</v>
      </c>
      <c r="B192" s="32" t="s">
        <v>375</v>
      </c>
      <c r="C192" s="37" t="s">
        <v>24</v>
      </c>
      <c r="D192" s="32" t="s">
        <v>376</v>
      </c>
      <c r="E192" s="36">
        <v>1160</v>
      </c>
      <c r="F192" s="42" t="s">
        <v>9</v>
      </c>
    </row>
    <row r="193" s="4" customFormat="1" ht="48" customHeight="1" spans="1:6">
      <c r="A193" s="31">
        <f t="shared" si="6"/>
        <v>190</v>
      </c>
      <c r="B193" s="32" t="s">
        <v>377</v>
      </c>
      <c r="C193" s="37" t="s">
        <v>24</v>
      </c>
      <c r="D193" s="35" t="s">
        <v>378</v>
      </c>
      <c r="E193" s="36">
        <v>6300</v>
      </c>
      <c r="F193" s="33" t="s">
        <v>9</v>
      </c>
    </row>
    <row r="194" s="4" customFormat="1" ht="48" customHeight="1" spans="1:6">
      <c r="A194" s="31">
        <f t="shared" si="6"/>
        <v>191</v>
      </c>
      <c r="B194" s="43" t="s">
        <v>379</v>
      </c>
      <c r="C194" s="61" t="s">
        <v>7</v>
      </c>
      <c r="D194" s="62" t="s">
        <v>380</v>
      </c>
      <c r="E194" s="34">
        <v>4508.01</v>
      </c>
      <c r="F194" s="48" t="s">
        <v>9</v>
      </c>
    </row>
    <row r="195" s="4" customFormat="1" ht="48" customHeight="1" spans="1:6">
      <c r="A195" s="31">
        <f t="shared" si="6"/>
        <v>192</v>
      </c>
      <c r="B195" s="32" t="s">
        <v>381</v>
      </c>
      <c r="C195" s="37" t="s">
        <v>24</v>
      </c>
      <c r="D195" s="35" t="s">
        <v>382</v>
      </c>
      <c r="E195" s="36">
        <v>4000</v>
      </c>
      <c r="F195" s="33" t="s">
        <v>9</v>
      </c>
    </row>
    <row r="196" s="4" customFormat="1" ht="48" customHeight="1" spans="1:6">
      <c r="A196" s="31">
        <f t="shared" si="6"/>
        <v>193</v>
      </c>
      <c r="B196" s="32" t="s">
        <v>383</v>
      </c>
      <c r="C196" s="31" t="s">
        <v>24</v>
      </c>
      <c r="D196" s="35" t="s">
        <v>384</v>
      </c>
      <c r="E196" s="36">
        <v>13654.21</v>
      </c>
      <c r="F196" s="33" t="s">
        <v>9</v>
      </c>
    </row>
    <row r="197" s="4" customFormat="1" ht="48" customHeight="1" spans="1:6">
      <c r="A197" s="31">
        <f t="shared" si="6"/>
        <v>194</v>
      </c>
      <c r="B197" s="32" t="s">
        <v>385</v>
      </c>
      <c r="C197" s="37" t="s">
        <v>6</v>
      </c>
      <c r="D197" s="35" t="s">
        <v>386</v>
      </c>
      <c r="E197" s="36">
        <v>2530</v>
      </c>
      <c r="F197" s="31" t="s">
        <v>9</v>
      </c>
    </row>
    <row r="198" s="4" customFormat="1" ht="48" customHeight="1" spans="1:6">
      <c r="A198" s="31">
        <f t="shared" si="6"/>
        <v>195</v>
      </c>
      <c r="B198" s="32" t="s">
        <v>387</v>
      </c>
      <c r="C198" s="37" t="s">
        <v>7</v>
      </c>
      <c r="D198" s="35" t="s">
        <v>388</v>
      </c>
      <c r="E198" s="36">
        <v>6750</v>
      </c>
      <c r="F198" s="31" t="s">
        <v>9</v>
      </c>
    </row>
    <row r="199" s="4" customFormat="1" ht="48" customHeight="1" spans="1:6">
      <c r="A199" s="31">
        <f t="shared" si="6"/>
        <v>196</v>
      </c>
      <c r="B199" s="32" t="s">
        <v>389</v>
      </c>
      <c r="C199" s="33" t="s">
        <v>24</v>
      </c>
      <c r="D199" s="32" t="s">
        <v>390</v>
      </c>
      <c r="E199" s="36">
        <v>4100</v>
      </c>
      <c r="F199" s="33" t="s">
        <v>9</v>
      </c>
    </row>
    <row r="200" s="4" customFormat="1" ht="48" customHeight="1" spans="1:6">
      <c r="A200" s="31">
        <f t="shared" si="6"/>
        <v>197</v>
      </c>
      <c r="B200" s="32" t="s">
        <v>391</v>
      </c>
      <c r="C200" s="37" t="s">
        <v>6</v>
      </c>
      <c r="D200" s="35" t="s">
        <v>392</v>
      </c>
      <c r="E200" s="36">
        <v>4328</v>
      </c>
      <c r="F200" s="33" t="s">
        <v>9</v>
      </c>
    </row>
    <row r="201" s="4" customFormat="1" ht="48" customHeight="1" spans="1:6">
      <c r="A201" s="31">
        <f t="shared" si="6"/>
        <v>198</v>
      </c>
      <c r="B201" s="32" t="s">
        <v>393</v>
      </c>
      <c r="C201" s="37" t="s">
        <v>6</v>
      </c>
      <c r="D201" s="35" t="s">
        <v>394</v>
      </c>
      <c r="E201" s="36">
        <v>9751.72</v>
      </c>
      <c r="F201" s="33" t="s">
        <v>9</v>
      </c>
    </row>
    <row r="202" s="4" customFormat="1" ht="48" customHeight="1" spans="1:6">
      <c r="A202" s="31">
        <f t="shared" si="6"/>
        <v>199</v>
      </c>
      <c r="B202" s="32" t="s">
        <v>395</v>
      </c>
      <c r="C202" s="37" t="s">
        <v>6</v>
      </c>
      <c r="D202" s="35" t="s">
        <v>396</v>
      </c>
      <c r="E202" s="36">
        <v>9744.38</v>
      </c>
      <c r="F202" s="33" t="s">
        <v>9</v>
      </c>
    </row>
    <row r="203" s="4" customFormat="1" ht="48" customHeight="1" spans="1:6">
      <c r="A203" s="31">
        <f t="shared" ref="A203:A212" si="7">+ROW()-3</f>
        <v>200</v>
      </c>
      <c r="B203" s="32" t="s">
        <v>397</v>
      </c>
      <c r="C203" s="31" t="s">
        <v>24</v>
      </c>
      <c r="D203" s="35" t="s">
        <v>398</v>
      </c>
      <c r="E203" s="36">
        <v>15000</v>
      </c>
      <c r="F203" s="33" t="s">
        <v>9</v>
      </c>
    </row>
    <row r="204" s="4" customFormat="1" ht="48" customHeight="1" spans="1:6">
      <c r="A204" s="31">
        <f t="shared" si="7"/>
        <v>201</v>
      </c>
      <c r="B204" s="32" t="s">
        <v>399</v>
      </c>
      <c r="C204" s="31" t="s">
        <v>7</v>
      </c>
      <c r="D204" s="35" t="s">
        <v>400</v>
      </c>
      <c r="E204" s="36">
        <v>4952</v>
      </c>
      <c r="F204" s="33" t="s">
        <v>9</v>
      </c>
    </row>
    <row r="205" s="4" customFormat="1" ht="48" customHeight="1" spans="1:6">
      <c r="A205" s="31">
        <f t="shared" si="7"/>
        <v>202</v>
      </c>
      <c r="B205" s="32" t="s">
        <v>401</v>
      </c>
      <c r="C205" s="37" t="s">
        <v>7</v>
      </c>
      <c r="D205" s="32" t="s">
        <v>402</v>
      </c>
      <c r="E205" s="36">
        <v>3050</v>
      </c>
      <c r="F205" s="33" t="s">
        <v>9</v>
      </c>
    </row>
    <row r="206" s="4" customFormat="1" ht="48" customHeight="1" spans="1:6">
      <c r="A206" s="31">
        <f t="shared" si="7"/>
        <v>203</v>
      </c>
      <c r="B206" s="32" t="s">
        <v>403</v>
      </c>
      <c r="C206" s="37" t="s">
        <v>24</v>
      </c>
      <c r="D206" s="35" t="s">
        <v>404</v>
      </c>
      <c r="E206" s="36">
        <v>18005.96</v>
      </c>
      <c r="F206" s="33" t="s">
        <v>9</v>
      </c>
    </row>
    <row r="207" s="4" customFormat="1" ht="48" customHeight="1" spans="1:6">
      <c r="A207" s="31">
        <f t="shared" si="7"/>
        <v>204</v>
      </c>
      <c r="B207" s="32" t="s">
        <v>405</v>
      </c>
      <c r="C207" s="37" t="s">
        <v>24</v>
      </c>
      <c r="D207" s="35" t="s">
        <v>406</v>
      </c>
      <c r="E207" s="36">
        <v>1250</v>
      </c>
      <c r="F207" s="33" t="s">
        <v>9</v>
      </c>
    </row>
    <row r="208" s="4" customFormat="1" ht="48" customHeight="1" spans="1:6">
      <c r="A208" s="31">
        <f t="shared" si="7"/>
        <v>205</v>
      </c>
      <c r="B208" s="32" t="s">
        <v>407</v>
      </c>
      <c r="C208" s="37" t="s">
        <v>24</v>
      </c>
      <c r="D208" s="35" t="s">
        <v>408</v>
      </c>
      <c r="E208" s="36">
        <v>1900</v>
      </c>
      <c r="F208" s="33" t="s">
        <v>9</v>
      </c>
    </row>
    <row r="209" s="4" customFormat="1" ht="48" customHeight="1" spans="1:6">
      <c r="A209" s="31">
        <f t="shared" si="7"/>
        <v>206</v>
      </c>
      <c r="B209" s="32" t="s">
        <v>409</v>
      </c>
      <c r="C209" s="37" t="s">
        <v>24</v>
      </c>
      <c r="D209" s="35" t="s">
        <v>410</v>
      </c>
      <c r="E209" s="36">
        <v>1900</v>
      </c>
      <c r="F209" s="33" t="s">
        <v>9</v>
      </c>
    </row>
    <row r="210" s="4" customFormat="1" ht="48" customHeight="1" spans="1:6">
      <c r="A210" s="31">
        <f t="shared" si="7"/>
        <v>207</v>
      </c>
      <c r="B210" s="32" t="s">
        <v>411</v>
      </c>
      <c r="C210" s="37" t="s">
        <v>6</v>
      </c>
      <c r="D210" s="35" t="s">
        <v>412</v>
      </c>
      <c r="E210" s="36">
        <v>1800</v>
      </c>
      <c r="F210" s="33" t="s">
        <v>9</v>
      </c>
    </row>
    <row r="211" s="4" customFormat="1" ht="48" customHeight="1" spans="1:6">
      <c r="A211" s="31">
        <f t="shared" si="7"/>
        <v>208</v>
      </c>
      <c r="B211" s="32" t="s">
        <v>413</v>
      </c>
      <c r="C211" s="37" t="s">
        <v>24</v>
      </c>
      <c r="D211" s="32" t="s">
        <v>414</v>
      </c>
      <c r="E211" s="36">
        <v>8677.49</v>
      </c>
      <c r="F211" s="33" t="s">
        <v>9</v>
      </c>
    </row>
    <row r="212" s="4" customFormat="1" ht="48" customHeight="1" spans="1:6">
      <c r="A212" s="31">
        <f t="shared" si="7"/>
        <v>209</v>
      </c>
      <c r="B212" s="32" t="s">
        <v>415</v>
      </c>
      <c r="C212" s="31" t="s">
        <v>24</v>
      </c>
      <c r="D212" s="35" t="s">
        <v>416</v>
      </c>
      <c r="E212" s="36">
        <v>13000</v>
      </c>
      <c r="F212" s="33" t="s">
        <v>9</v>
      </c>
    </row>
    <row r="213" s="4" customFormat="1" ht="48" customHeight="1" spans="1:6">
      <c r="A213" s="31">
        <f t="shared" ref="A213:A221" si="8">+ROW()-3</f>
        <v>210</v>
      </c>
      <c r="B213" s="32" t="s">
        <v>417</v>
      </c>
      <c r="C213" s="37" t="s">
        <v>7</v>
      </c>
      <c r="D213" s="35" t="s">
        <v>418</v>
      </c>
      <c r="E213" s="36">
        <v>2536.85</v>
      </c>
      <c r="F213" s="33" t="s">
        <v>9</v>
      </c>
    </row>
    <row r="214" s="4" customFormat="1" ht="48" customHeight="1" spans="1:6">
      <c r="A214" s="31">
        <f t="shared" si="8"/>
        <v>211</v>
      </c>
      <c r="B214" s="32" t="s">
        <v>419</v>
      </c>
      <c r="C214" s="37" t="s">
        <v>7</v>
      </c>
      <c r="D214" s="35" t="s">
        <v>420</v>
      </c>
      <c r="E214" s="36">
        <v>3402.53</v>
      </c>
      <c r="F214" s="33" t="s">
        <v>9</v>
      </c>
    </row>
    <row r="215" s="4" customFormat="1" ht="48" customHeight="1" spans="1:6">
      <c r="A215" s="31">
        <f t="shared" si="8"/>
        <v>212</v>
      </c>
      <c r="B215" s="32" t="s">
        <v>421</v>
      </c>
      <c r="C215" s="37" t="s">
        <v>24</v>
      </c>
      <c r="D215" s="35" t="s">
        <v>422</v>
      </c>
      <c r="E215" s="36">
        <v>5396.58</v>
      </c>
      <c r="F215" s="33" t="s">
        <v>9</v>
      </c>
    </row>
    <row r="216" s="4" customFormat="1" ht="48" customHeight="1" spans="1:6">
      <c r="A216" s="31">
        <f t="shared" si="8"/>
        <v>213</v>
      </c>
      <c r="B216" s="32" t="s">
        <v>423</v>
      </c>
      <c r="C216" s="37" t="s">
        <v>7</v>
      </c>
      <c r="D216" s="35" t="s">
        <v>424</v>
      </c>
      <c r="E216" s="36">
        <v>3113.02</v>
      </c>
      <c r="F216" s="33" t="s">
        <v>9</v>
      </c>
    </row>
    <row r="217" s="4" customFormat="1" ht="48" customHeight="1" spans="1:6">
      <c r="A217" s="31">
        <f t="shared" si="8"/>
        <v>214</v>
      </c>
      <c r="B217" s="32" t="s">
        <v>425</v>
      </c>
      <c r="C217" s="37" t="s">
        <v>24</v>
      </c>
      <c r="D217" s="32" t="s">
        <v>426</v>
      </c>
      <c r="E217" s="36">
        <v>15000</v>
      </c>
      <c r="F217" s="33" t="s">
        <v>9</v>
      </c>
    </row>
    <row r="218" s="4" customFormat="1" ht="48" customHeight="1" spans="1:6">
      <c r="A218" s="31">
        <f t="shared" si="8"/>
        <v>215</v>
      </c>
      <c r="B218" s="32" t="s">
        <v>427</v>
      </c>
      <c r="C218" s="37" t="s">
        <v>24</v>
      </c>
      <c r="D218" s="32" t="s">
        <v>428</v>
      </c>
      <c r="E218" s="36">
        <v>25000</v>
      </c>
      <c r="F218" s="33" t="s">
        <v>9</v>
      </c>
    </row>
    <row r="219" s="4" customFormat="1" ht="48" customHeight="1" spans="1:6">
      <c r="A219" s="31">
        <f t="shared" si="8"/>
        <v>216</v>
      </c>
      <c r="B219" s="32" t="s">
        <v>429</v>
      </c>
      <c r="C219" s="37" t="s">
        <v>24</v>
      </c>
      <c r="D219" s="35" t="s">
        <v>430</v>
      </c>
      <c r="E219" s="36">
        <v>2000</v>
      </c>
      <c r="F219" s="33" t="s">
        <v>9</v>
      </c>
    </row>
    <row r="220" s="4" customFormat="1" ht="48" customHeight="1" spans="1:6">
      <c r="A220" s="31">
        <f t="shared" si="8"/>
        <v>217</v>
      </c>
      <c r="B220" s="32" t="s">
        <v>431</v>
      </c>
      <c r="C220" s="37" t="s">
        <v>24</v>
      </c>
      <c r="D220" s="35" t="s">
        <v>432</v>
      </c>
      <c r="E220" s="36">
        <v>17000</v>
      </c>
      <c r="F220" s="33" t="s">
        <v>9</v>
      </c>
    </row>
    <row r="221" s="4" customFormat="1" ht="48" customHeight="1" spans="1:6">
      <c r="A221" s="31">
        <f t="shared" si="8"/>
        <v>218</v>
      </c>
      <c r="B221" s="32" t="s">
        <v>433</v>
      </c>
      <c r="C221" s="37" t="s">
        <v>8</v>
      </c>
      <c r="D221" s="35" t="s">
        <v>434</v>
      </c>
      <c r="E221" s="36">
        <v>1500</v>
      </c>
      <c r="F221" s="33" t="s">
        <v>9</v>
      </c>
    </row>
    <row r="222" s="4" customFormat="1" ht="48" customHeight="1" spans="1:6">
      <c r="A222" s="31">
        <f t="shared" ref="A222:A230" si="9">+ROW()-3</f>
        <v>219</v>
      </c>
      <c r="B222" s="43" t="s">
        <v>435</v>
      </c>
      <c r="C222" s="61" t="s">
        <v>7</v>
      </c>
      <c r="D222" s="62" t="s">
        <v>436</v>
      </c>
      <c r="E222" s="34">
        <v>1196</v>
      </c>
      <c r="F222" s="31" t="s">
        <v>9</v>
      </c>
    </row>
    <row r="223" s="4" customFormat="1" ht="48" customHeight="1" spans="1:6">
      <c r="A223" s="31">
        <f t="shared" si="9"/>
        <v>220</v>
      </c>
      <c r="B223" s="43" t="s">
        <v>437</v>
      </c>
      <c r="C223" s="61" t="s">
        <v>7</v>
      </c>
      <c r="D223" s="62" t="s">
        <v>438</v>
      </c>
      <c r="E223" s="34">
        <v>1230</v>
      </c>
      <c r="F223" s="48" t="s">
        <v>9</v>
      </c>
    </row>
    <row r="224" s="4" customFormat="1" ht="48" customHeight="1" spans="1:6">
      <c r="A224" s="31">
        <f t="shared" si="9"/>
        <v>221</v>
      </c>
      <c r="B224" s="43" t="s">
        <v>439</v>
      </c>
      <c r="C224" s="61" t="s">
        <v>7</v>
      </c>
      <c r="D224" s="62" t="s">
        <v>440</v>
      </c>
      <c r="E224" s="34">
        <v>1061.58</v>
      </c>
      <c r="F224" s="48" t="s">
        <v>9</v>
      </c>
    </row>
    <row r="225" s="4" customFormat="1" ht="48" customHeight="1" spans="1:6">
      <c r="A225" s="31">
        <f t="shared" si="9"/>
        <v>222</v>
      </c>
      <c r="B225" s="43" t="s">
        <v>441</v>
      </c>
      <c r="C225" s="61" t="s">
        <v>7</v>
      </c>
      <c r="D225" s="62" t="s">
        <v>442</v>
      </c>
      <c r="E225" s="34">
        <v>26000</v>
      </c>
      <c r="F225" s="33" t="s">
        <v>9</v>
      </c>
    </row>
    <row r="226" s="4" customFormat="1" ht="48" customHeight="1" spans="1:6">
      <c r="A226" s="31">
        <f t="shared" si="9"/>
        <v>223</v>
      </c>
      <c r="B226" s="43" t="s">
        <v>443</v>
      </c>
      <c r="C226" s="61" t="s">
        <v>7</v>
      </c>
      <c r="D226" s="62" t="s">
        <v>444</v>
      </c>
      <c r="E226" s="34">
        <v>1450</v>
      </c>
      <c r="F226" s="33" t="s">
        <v>9</v>
      </c>
    </row>
    <row r="227" s="4" customFormat="1" ht="48" customHeight="1" spans="1:6">
      <c r="A227" s="31">
        <f t="shared" si="9"/>
        <v>224</v>
      </c>
      <c r="B227" s="43" t="s">
        <v>445</v>
      </c>
      <c r="C227" s="61" t="s">
        <v>7</v>
      </c>
      <c r="D227" s="62" t="s">
        <v>446</v>
      </c>
      <c r="E227" s="34">
        <v>1000</v>
      </c>
      <c r="F227" s="33" t="s">
        <v>9</v>
      </c>
    </row>
    <row r="228" s="4" customFormat="1" ht="48" customHeight="1" spans="1:6">
      <c r="A228" s="31">
        <f t="shared" si="9"/>
        <v>225</v>
      </c>
      <c r="B228" s="43" t="s">
        <v>447</v>
      </c>
      <c r="C228" s="61" t="s">
        <v>8</v>
      </c>
      <c r="D228" s="62" t="s">
        <v>448</v>
      </c>
      <c r="E228" s="34">
        <v>3090</v>
      </c>
      <c r="F228" s="33" t="s">
        <v>9</v>
      </c>
    </row>
    <row r="229" s="4" customFormat="1" ht="48" customHeight="1" spans="1:6">
      <c r="A229" s="31">
        <f t="shared" si="9"/>
        <v>226</v>
      </c>
      <c r="B229" s="35" t="s">
        <v>449</v>
      </c>
      <c r="C229" s="37" t="s">
        <v>24</v>
      </c>
      <c r="D229" s="35" t="s">
        <v>450</v>
      </c>
      <c r="E229" s="36">
        <v>1800</v>
      </c>
      <c r="F229" s="33" t="s">
        <v>9</v>
      </c>
    </row>
    <row r="230" s="4" customFormat="1" ht="48" customHeight="1" spans="1:6">
      <c r="A230" s="31">
        <f t="shared" si="9"/>
        <v>227</v>
      </c>
      <c r="B230" s="35" t="s">
        <v>451</v>
      </c>
      <c r="C230" s="37" t="s">
        <v>24</v>
      </c>
      <c r="D230" s="35" t="s">
        <v>452</v>
      </c>
      <c r="E230" s="36">
        <v>2000</v>
      </c>
      <c r="F230" s="33" t="s">
        <v>9</v>
      </c>
    </row>
    <row r="231" s="3" customFormat="1" ht="48" customHeight="1" spans="1:6">
      <c r="A231" s="31">
        <f t="shared" ref="A231:A238" si="10">+ROW()-3</f>
        <v>228</v>
      </c>
      <c r="B231" s="23" t="s">
        <v>453</v>
      </c>
      <c r="C231" s="27" t="s">
        <v>7</v>
      </c>
      <c r="D231" s="25" t="s">
        <v>25</v>
      </c>
      <c r="E231" s="26">
        <v>40000</v>
      </c>
      <c r="F231" s="27" t="s">
        <v>10</v>
      </c>
    </row>
    <row r="232" s="3" customFormat="1" ht="48" customHeight="1" spans="1:6">
      <c r="A232" s="31">
        <f t="shared" si="10"/>
        <v>229</v>
      </c>
      <c r="B232" s="23" t="s">
        <v>454</v>
      </c>
      <c r="C232" s="27" t="s">
        <v>7</v>
      </c>
      <c r="D232" s="25" t="s">
        <v>25</v>
      </c>
      <c r="E232" s="26">
        <v>38500</v>
      </c>
      <c r="F232" s="27" t="s">
        <v>10</v>
      </c>
    </row>
    <row r="233" s="3" customFormat="1" ht="48" customHeight="1" spans="1:6">
      <c r="A233" s="31">
        <f t="shared" si="10"/>
        <v>230</v>
      </c>
      <c r="B233" s="23" t="s">
        <v>455</v>
      </c>
      <c r="C233" s="27" t="s">
        <v>7</v>
      </c>
      <c r="D233" s="25" t="s">
        <v>25</v>
      </c>
      <c r="E233" s="26">
        <v>38500</v>
      </c>
      <c r="F233" s="27" t="s">
        <v>10</v>
      </c>
    </row>
    <row r="234" s="3" customFormat="1" ht="48" customHeight="1" spans="1:6">
      <c r="A234" s="31">
        <f t="shared" si="10"/>
        <v>231</v>
      </c>
      <c r="B234" s="23" t="s">
        <v>456</v>
      </c>
      <c r="C234" s="27" t="s">
        <v>7</v>
      </c>
      <c r="D234" s="25" t="s">
        <v>25</v>
      </c>
      <c r="E234" s="26">
        <v>55623.39</v>
      </c>
      <c r="F234" s="27" t="s">
        <v>10</v>
      </c>
    </row>
    <row r="235" s="3" customFormat="1" ht="48" customHeight="1" spans="1:6">
      <c r="A235" s="31">
        <f t="shared" si="10"/>
        <v>232</v>
      </c>
      <c r="B235" s="23" t="s">
        <v>457</v>
      </c>
      <c r="C235" s="27" t="s">
        <v>7</v>
      </c>
      <c r="D235" s="25" t="s">
        <v>458</v>
      </c>
      <c r="E235" s="26">
        <v>666994</v>
      </c>
      <c r="F235" s="27" t="s">
        <v>10</v>
      </c>
    </row>
    <row r="236" s="3" customFormat="1" ht="48" customHeight="1" spans="1:6">
      <c r="A236" s="31">
        <f t="shared" si="10"/>
        <v>233</v>
      </c>
      <c r="B236" s="23" t="s">
        <v>459</v>
      </c>
      <c r="C236" s="27" t="s">
        <v>7</v>
      </c>
      <c r="D236" s="25" t="s">
        <v>98</v>
      </c>
      <c r="E236" s="26">
        <v>28000</v>
      </c>
      <c r="F236" s="27" t="s">
        <v>10</v>
      </c>
    </row>
    <row r="237" s="3" customFormat="1" ht="48" customHeight="1" spans="1:6">
      <c r="A237" s="31">
        <f t="shared" si="10"/>
        <v>234</v>
      </c>
      <c r="B237" s="23" t="s">
        <v>460</v>
      </c>
      <c r="C237" s="27" t="s">
        <v>24</v>
      </c>
      <c r="D237" s="25" t="s">
        <v>461</v>
      </c>
      <c r="E237" s="26">
        <v>63000</v>
      </c>
      <c r="F237" s="27" t="s">
        <v>10</v>
      </c>
    </row>
    <row r="238" s="3" customFormat="1" customHeight="1" spans="1:6">
      <c r="A238" s="31">
        <f t="shared" si="10"/>
        <v>235</v>
      </c>
      <c r="B238" s="23" t="s">
        <v>462</v>
      </c>
      <c r="C238" s="27" t="s">
        <v>6</v>
      </c>
      <c r="D238" s="25" t="s">
        <v>463</v>
      </c>
      <c r="E238" s="26">
        <v>16288</v>
      </c>
      <c r="F238" s="27" t="s">
        <v>10</v>
      </c>
    </row>
    <row r="239" s="3" customFormat="1" customHeight="1" spans="1:6">
      <c r="A239" s="31">
        <f t="shared" ref="A239:A257" si="11">+ROW()-3</f>
        <v>236</v>
      </c>
      <c r="B239" s="23" t="s">
        <v>464</v>
      </c>
      <c r="C239" s="27" t="s">
        <v>6</v>
      </c>
      <c r="D239" s="25" t="s">
        <v>25</v>
      </c>
      <c r="E239" s="26">
        <v>47363</v>
      </c>
      <c r="F239" s="27" t="s">
        <v>10</v>
      </c>
    </row>
    <row r="240" s="3" customFormat="1" customHeight="1" spans="1:6">
      <c r="A240" s="31">
        <f t="shared" si="11"/>
        <v>237</v>
      </c>
      <c r="B240" s="23" t="s">
        <v>465</v>
      </c>
      <c r="C240" s="27" t="s">
        <v>6</v>
      </c>
      <c r="D240" s="25" t="s">
        <v>25</v>
      </c>
      <c r="E240" s="26">
        <v>67468</v>
      </c>
      <c r="F240" s="27" t="s">
        <v>10</v>
      </c>
    </row>
    <row r="241" s="3" customFormat="1" customHeight="1" spans="1:6">
      <c r="A241" s="31">
        <f t="shared" si="11"/>
        <v>238</v>
      </c>
      <c r="B241" s="23" t="s">
        <v>466</v>
      </c>
      <c r="C241" s="27" t="s">
        <v>6</v>
      </c>
      <c r="D241" s="25" t="s">
        <v>467</v>
      </c>
      <c r="E241" s="26">
        <v>60000</v>
      </c>
      <c r="F241" s="27" t="s">
        <v>10</v>
      </c>
    </row>
    <row r="242" s="3" customFormat="1" customHeight="1" spans="1:6">
      <c r="A242" s="31">
        <f t="shared" si="11"/>
        <v>239</v>
      </c>
      <c r="B242" s="23" t="s">
        <v>468</v>
      </c>
      <c r="C242" s="27" t="s">
        <v>6</v>
      </c>
      <c r="D242" s="25" t="s">
        <v>469</v>
      </c>
      <c r="E242" s="26">
        <v>40500</v>
      </c>
      <c r="F242" s="27" t="s">
        <v>10</v>
      </c>
    </row>
    <row r="243" s="3" customFormat="1" customHeight="1" spans="1:6">
      <c r="A243" s="31">
        <f t="shared" si="11"/>
        <v>240</v>
      </c>
      <c r="B243" s="23" t="s">
        <v>470</v>
      </c>
      <c r="C243" s="27" t="s">
        <v>6</v>
      </c>
      <c r="D243" s="25" t="s">
        <v>469</v>
      </c>
      <c r="E243" s="26">
        <v>40500</v>
      </c>
      <c r="F243" s="27" t="s">
        <v>10</v>
      </c>
    </row>
    <row r="244" s="3" customFormat="1" customHeight="1" spans="1:6">
      <c r="A244" s="31">
        <f t="shared" si="11"/>
        <v>241</v>
      </c>
      <c r="B244" s="23" t="s">
        <v>471</v>
      </c>
      <c r="C244" s="27" t="s">
        <v>6</v>
      </c>
      <c r="D244" s="25" t="s">
        <v>472</v>
      </c>
      <c r="E244" s="26">
        <v>76852</v>
      </c>
      <c r="F244" s="27" t="s">
        <v>10</v>
      </c>
    </row>
    <row r="245" s="3" customFormat="1" customHeight="1" spans="1:6">
      <c r="A245" s="31">
        <f t="shared" si="11"/>
        <v>242</v>
      </c>
      <c r="B245" s="23" t="s">
        <v>473</v>
      </c>
      <c r="C245" s="27" t="s">
        <v>6</v>
      </c>
      <c r="D245" s="25" t="s">
        <v>472</v>
      </c>
      <c r="E245" s="26">
        <v>73903</v>
      </c>
      <c r="F245" s="27" t="s">
        <v>10</v>
      </c>
    </row>
    <row r="246" s="3" customFormat="1" customHeight="1" spans="1:6">
      <c r="A246" s="31">
        <f t="shared" si="11"/>
        <v>243</v>
      </c>
      <c r="B246" s="23" t="s">
        <v>474</v>
      </c>
      <c r="C246" s="27" t="s">
        <v>6</v>
      </c>
      <c r="D246" s="25" t="s">
        <v>475</v>
      </c>
      <c r="E246" s="26">
        <v>521033</v>
      </c>
      <c r="F246" s="27" t="s">
        <v>10</v>
      </c>
    </row>
    <row r="247" s="3" customFormat="1" ht="48" customHeight="1" spans="1:6">
      <c r="A247" s="31">
        <f t="shared" si="11"/>
        <v>244</v>
      </c>
      <c r="B247" s="23" t="s">
        <v>476</v>
      </c>
      <c r="C247" s="27" t="s">
        <v>7</v>
      </c>
      <c r="D247" s="25" t="s">
        <v>477</v>
      </c>
      <c r="E247" s="26">
        <v>23000</v>
      </c>
      <c r="F247" s="27" t="s">
        <v>10</v>
      </c>
    </row>
    <row r="248" s="3" customFormat="1" ht="48" customHeight="1" spans="1:6">
      <c r="A248" s="31">
        <f t="shared" si="11"/>
        <v>245</v>
      </c>
      <c r="B248" s="23" t="s">
        <v>478</v>
      </c>
      <c r="C248" s="27" t="s">
        <v>7</v>
      </c>
      <c r="D248" s="25" t="s">
        <v>479</v>
      </c>
      <c r="E248" s="26">
        <v>33500</v>
      </c>
      <c r="F248" s="27" t="s">
        <v>10</v>
      </c>
    </row>
    <row r="249" s="3" customFormat="1" ht="48" customHeight="1" spans="1:6">
      <c r="A249" s="31">
        <f t="shared" si="11"/>
        <v>246</v>
      </c>
      <c r="B249" s="23" t="s">
        <v>480</v>
      </c>
      <c r="C249" s="27" t="s">
        <v>8</v>
      </c>
      <c r="D249" s="25" t="s">
        <v>481</v>
      </c>
      <c r="E249" s="26">
        <v>36000</v>
      </c>
      <c r="F249" s="27" t="s">
        <v>10</v>
      </c>
    </row>
    <row r="250" s="3" customFormat="1" ht="48" customHeight="1" spans="1:6">
      <c r="A250" s="31">
        <f t="shared" si="11"/>
        <v>247</v>
      </c>
      <c r="B250" s="23" t="s">
        <v>482</v>
      </c>
      <c r="C250" s="27" t="s">
        <v>24</v>
      </c>
      <c r="D250" s="25" t="s">
        <v>483</v>
      </c>
      <c r="E250" s="26">
        <v>87897.83</v>
      </c>
      <c r="F250" s="27" t="s">
        <v>10</v>
      </c>
    </row>
    <row r="251" s="3" customFormat="1" customHeight="1" spans="1:6">
      <c r="A251" s="31">
        <f t="shared" si="11"/>
        <v>248</v>
      </c>
      <c r="B251" s="23" t="s">
        <v>484</v>
      </c>
      <c r="C251" s="27" t="s">
        <v>6</v>
      </c>
      <c r="D251" s="25" t="s">
        <v>485</v>
      </c>
      <c r="E251" s="26">
        <v>12002</v>
      </c>
      <c r="F251" s="27" t="s">
        <v>10</v>
      </c>
    </row>
    <row r="252" s="3" customFormat="1" ht="48" customHeight="1" spans="1:6">
      <c r="A252" s="31">
        <f t="shared" si="11"/>
        <v>249</v>
      </c>
      <c r="B252" s="23" t="s">
        <v>486</v>
      </c>
      <c r="C252" s="27" t="s">
        <v>7</v>
      </c>
      <c r="D252" s="25" t="s">
        <v>487</v>
      </c>
      <c r="E252" s="26">
        <v>18635</v>
      </c>
      <c r="F252" s="27" t="s">
        <v>10</v>
      </c>
    </row>
    <row r="253" s="3" customFormat="1" ht="48" customHeight="1" spans="1:6">
      <c r="A253" s="31">
        <f t="shared" si="11"/>
        <v>250</v>
      </c>
      <c r="B253" s="23" t="s">
        <v>488</v>
      </c>
      <c r="C253" s="27" t="s">
        <v>8</v>
      </c>
      <c r="D253" s="25" t="s">
        <v>489</v>
      </c>
      <c r="E253" s="26">
        <v>44000</v>
      </c>
      <c r="F253" s="27" t="s">
        <v>10</v>
      </c>
    </row>
    <row r="254" s="3" customFormat="1" ht="48" customHeight="1" spans="1:6">
      <c r="A254" s="31">
        <f t="shared" si="11"/>
        <v>251</v>
      </c>
      <c r="B254" s="23" t="s">
        <v>490</v>
      </c>
      <c r="C254" s="27" t="s">
        <v>24</v>
      </c>
      <c r="D254" s="25" t="s">
        <v>491</v>
      </c>
      <c r="E254" s="26">
        <v>146253</v>
      </c>
      <c r="F254" s="27" t="s">
        <v>10</v>
      </c>
    </row>
    <row r="255" s="3" customFormat="1" ht="48" customHeight="1" spans="1:6">
      <c r="A255" s="31">
        <f t="shared" si="11"/>
        <v>252</v>
      </c>
      <c r="B255" s="23" t="s">
        <v>492</v>
      </c>
      <c r="C255" s="27" t="s">
        <v>24</v>
      </c>
      <c r="D255" s="25" t="s">
        <v>493</v>
      </c>
      <c r="E255" s="26">
        <v>20000</v>
      </c>
      <c r="F255" s="27" t="s">
        <v>10</v>
      </c>
    </row>
    <row r="256" s="3" customFormat="1" ht="48" customHeight="1" spans="1:6">
      <c r="A256" s="31">
        <f t="shared" ref="A256:A278" si="12">+ROW()-3</f>
        <v>253</v>
      </c>
      <c r="B256" s="23" t="s">
        <v>494</v>
      </c>
      <c r="C256" s="27" t="s">
        <v>6</v>
      </c>
      <c r="D256" s="25" t="s">
        <v>495</v>
      </c>
      <c r="E256" s="26">
        <v>10800</v>
      </c>
      <c r="F256" s="27" t="s">
        <v>10</v>
      </c>
    </row>
    <row r="257" s="3" customFormat="1" ht="48" customHeight="1" spans="1:6">
      <c r="A257" s="31">
        <f t="shared" si="12"/>
        <v>254</v>
      </c>
      <c r="B257" s="23" t="s">
        <v>496</v>
      </c>
      <c r="C257" s="27" t="s">
        <v>8</v>
      </c>
      <c r="D257" s="25" t="s">
        <v>497</v>
      </c>
      <c r="E257" s="26">
        <v>34008</v>
      </c>
      <c r="F257" s="27" t="s">
        <v>10</v>
      </c>
    </row>
    <row r="258" s="3" customFormat="1" ht="48" customHeight="1" spans="1:6">
      <c r="A258" s="31">
        <f t="shared" si="12"/>
        <v>255</v>
      </c>
      <c r="B258" s="23" t="s">
        <v>498</v>
      </c>
      <c r="C258" s="27" t="s">
        <v>7</v>
      </c>
      <c r="D258" s="25" t="s">
        <v>499</v>
      </c>
      <c r="E258" s="26">
        <v>39800</v>
      </c>
      <c r="F258" s="27" t="s">
        <v>10</v>
      </c>
    </row>
    <row r="259" s="3" customFormat="1" ht="48" customHeight="1" spans="1:6">
      <c r="A259" s="31">
        <f t="shared" si="12"/>
        <v>256</v>
      </c>
      <c r="B259" s="23" t="s">
        <v>500</v>
      </c>
      <c r="C259" s="27" t="s">
        <v>24</v>
      </c>
      <c r="D259" s="25" t="s">
        <v>25</v>
      </c>
      <c r="E259" s="26">
        <v>30000</v>
      </c>
      <c r="F259" s="27" t="s">
        <v>10</v>
      </c>
    </row>
    <row r="260" s="3" customFormat="1" ht="48" customHeight="1" spans="1:6">
      <c r="A260" s="31">
        <f t="shared" si="12"/>
        <v>257</v>
      </c>
      <c r="B260" s="23" t="s">
        <v>501</v>
      </c>
      <c r="C260" s="27" t="s">
        <v>24</v>
      </c>
      <c r="D260" s="25" t="s">
        <v>502</v>
      </c>
      <c r="E260" s="26">
        <v>40000</v>
      </c>
      <c r="F260" s="27" t="s">
        <v>10</v>
      </c>
    </row>
    <row r="261" s="3" customFormat="1" ht="48" customHeight="1" spans="1:6">
      <c r="A261" s="31">
        <f t="shared" si="12"/>
        <v>258</v>
      </c>
      <c r="B261" s="23" t="s">
        <v>503</v>
      </c>
      <c r="C261" s="27" t="s">
        <v>24</v>
      </c>
      <c r="D261" s="25" t="s">
        <v>25</v>
      </c>
      <c r="E261" s="26">
        <v>40000</v>
      </c>
      <c r="F261" s="27" t="s">
        <v>10</v>
      </c>
    </row>
    <row r="262" s="3" customFormat="1" ht="48" customHeight="1" spans="1:6">
      <c r="A262" s="31">
        <f t="shared" si="12"/>
        <v>259</v>
      </c>
      <c r="B262" s="23" t="s">
        <v>504</v>
      </c>
      <c r="C262" s="27" t="s">
        <v>24</v>
      </c>
      <c r="D262" s="25" t="s">
        <v>25</v>
      </c>
      <c r="E262" s="26">
        <v>40000</v>
      </c>
      <c r="F262" s="27" t="s">
        <v>10</v>
      </c>
    </row>
    <row r="263" s="3" customFormat="1" ht="48" customHeight="1" spans="1:6">
      <c r="A263" s="31">
        <f t="shared" si="12"/>
        <v>260</v>
      </c>
      <c r="B263" s="23" t="s">
        <v>505</v>
      </c>
      <c r="C263" s="27" t="s">
        <v>24</v>
      </c>
      <c r="D263" s="25" t="s">
        <v>25</v>
      </c>
      <c r="E263" s="26">
        <v>40000</v>
      </c>
      <c r="F263" s="27" t="s">
        <v>10</v>
      </c>
    </row>
    <row r="264" s="3" customFormat="1" ht="48" customHeight="1" spans="1:6">
      <c r="A264" s="31">
        <f t="shared" si="12"/>
        <v>261</v>
      </c>
      <c r="B264" s="23" t="s">
        <v>506</v>
      </c>
      <c r="C264" s="27" t="s">
        <v>24</v>
      </c>
      <c r="D264" s="25" t="s">
        <v>507</v>
      </c>
      <c r="E264" s="26">
        <v>75000</v>
      </c>
      <c r="F264" s="27" t="s">
        <v>10</v>
      </c>
    </row>
    <row r="265" s="3" customFormat="1" ht="48" customHeight="1" spans="1:6">
      <c r="A265" s="31">
        <f t="shared" si="12"/>
        <v>262</v>
      </c>
      <c r="B265" s="23" t="s">
        <v>508</v>
      </c>
      <c r="C265" s="27" t="s">
        <v>24</v>
      </c>
      <c r="D265" s="25" t="s">
        <v>25</v>
      </c>
      <c r="E265" s="26">
        <v>40000</v>
      </c>
      <c r="F265" s="27" t="s">
        <v>10</v>
      </c>
    </row>
    <row r="266" s="3" customFormat="1" ht="48" customHeight="1" spans="1:6">
      <c r="A266" s="31">
        <f t="shared" si="12"/>
        <v>263</v>
      </c>
      <c r="B266" s="23" t="s">
        <v>509</v>
      </c>
      <c r="C266" s="27" t="s">
        <v>7</v>
      </c>
      <c r="D266" s="28" t="s">
        <v>510</v>
      </c>
      <c r="E266" s="26">
        <v>4720</v>
      </c>
      <c r="F266" s="27" t="s">
        <v>10</v>
      </c>
    </row>
    <row r="267" s="3" customFormat="1" ht="48" customHeight="1" spans="1:6">
      <c r="A267" s="31">
        <f t="shared" si="12"/>
        <v>264</v>
      </c>
      <c r="B267" s="23" t="s">
        <v>511</v>
      </c>
      <c r="C267" s="27" t="s">
        <v>7</v>
      </c>
      <c r="D267" s="25" t="s">
        <v>512</v>
      </c>
      <c r="E267" s="26">
        <v>43000</v>
      </c>
      <c r="F267" s="27" t="s">
        <v>10</v>
      </c>
    </row>
    <row r="268" s="3" customFormat="1" ht="48" customHeight="1" spans="1:6">
      <c r="A268" s="31">
        <f t="shared" si="12"/>
        <v>265</v>
      </c>
      <c r="B268" s="23" t="s">
        <v>513</v>
      </c>
      <c r="C268" s="27" t="s">
        <v>8</v>
      </c>
      <c r="D268" s="25" t="s">
        <v>514</v>
      </c>
      <c r="E268" s="26">
        <v>31314.02</v>
      </c>
      <c r="F268" s="27" t="s">
        <v>10</v>
      </c>
    </row>
    <row r="269" s="3" customFormat="1" ht="48" customHeight="1" spans="1:6">
      <c r="A269" s="31">
        <f t="shared" si="12"/>
        <v>266</v>
      </c>
      <c r="B269" s="23" t="s">
        <v>515</v>
      </c>
      <c r="C269" s="27" t="s">
        <v>7</v>
      </c>
      <c r="D269" s="25" t="s">
        <v>516</v>
      </c>
      <c r="E269" s="30">
        <v>24800</v>
      </c>
      <c r="F269" s="27" t="s">
        <v>10</v>
      </c>
    </row>
    <row r="270" s="7" customFormat="1" ht="48" customHeight="1" spans="1:6">
      <c r="A270" s="31">
        <f t="shared" si="12"/>
        <v>267</v>
      </c>
      <c r="B270" s="59" t="s">
        <v>517</v>
      </c>
      <c r="C270" s="27" t="s">
        <v>24</v>
      </c>
      <c r="D270" s="60" t="s">
        <v>518</v>
      </c>
      <c r="E270" s="26">
        <v>55830</v>
      </c>
      <c r="F270" s="22" t="s">
        <v>10</v>
      </c>
    </row>
    <row r="271" s="3" customFormat="1" ht="48" customHeight="1" spans="1:6">
      <c r="A271" s="31">
        <f t="shared" si="12"/>
        <v>268</v>
      </c>
      <c r="B271" s="23" t="s">
        <v>519</v>
      </c>
      <c r="C271" s="27" t="s">
        <v>8</v>
      </c>
      <c r="D271" s="28" t="s">
        <v>520</v>
      </c>
      <c r="E271" s="26">
        <v>45000</v>
      </c>
      <c r="F271" s="27" t="s">
        <v>10</v>
      </c>
    </row>
    <row r="272" s="3" customFormat="1" ht="48" customHeight="1" spans="1:6">
      <c r="A272" s="31">
        <f t="shared" si="12"/>
        <v>269</v>
      </c>
      <c r="B272" s="23" t="s">
        <v>521</v>
      </c>
      <c r="C272" s="27" t="s">
        <v>8</v>
      </c>
      <c r="D272" s="23" t="s">
        <v>522</v>
      </c>
      <c r="E272" s="26">
        <v>45000</v>
      </c>
      <c r="F272" s="27" t="s">
        <v>10</v>
      </c>
    </row>
    <row r="273" s="4" customFormat="1" ht="48" customHeight="1" spans="1:6">
      <c r="A273" s="31">
        <f t="shared" si="12"/>
        <v>270</v>
      </c>
      <c r="B273" s="39" t="s">
        <v>523</v>
      </c>
      <c r="C273" s="33" t="s">
        <v>24</v>
      </c>
      <c r="D273" s="63" t="s">
        <v>524</v>
      </c>
      <c r="E273" s="36">
        <v>21004.89</v>
      </c>
      <c r="F273" s="33" t="s">
        <v>10</v>
      </c>
    </row>
    <row r="274" s="4" customFormat="1" ht="48" customHeight="1" spans="1:6">
      <c r="A274" s="31">
        <f t="shared" si="12"/>
        <v>271</v>
      </c>
      <c r="B274" s="32" t="s">
        <v>525</v>
      </c>
      <c r="C274" s="33" t="s">
        <v>24</v>
      </c>
      <c r="D274" s="32" t="s">
        <v>526</v>
      </c>
      <c r="E274" s="36">
        <v>33912</v>
      </c>
      <c r="F274" s="33" t="s">
        <v>10</v>
      </c>
    </row>
    <row r="275" s="4" customFormat="1" ht="48" customHeight="1" spans="1:6">
      <c r="A275" s="31">
        <f t="shared" si="12"/>
        <v>272</v>
      </c>
      <c r="B275" s="39" t="s">
        <v>527</v>
      </c>
      <c r="C275" s="33" t="s">
        <v>24</v>
      </c>
      <c r="D275" s="35" t="s">
        <v>528</v>
      </c>
      <c r="E275" s="36">
        <v>71477</v>
      </c>
      <c r="F275" s="33" t="s">
        <v>10</v>
      </c>
    </row>
    <row r="276" s="4" customFormat="1" ht="48" customHeight="1" spans="1:6">
      <c r="A276" s="31">
        <f t="shared" si="12"/>
        <v>273</v>
      </c>
      <c r="B276" s="39" t="s">
        <v>529</v>
      </c>
      <c r="C276" s="33" t="s">
        <v>24</v>
      </c>
      <c r="D276" s="35" t="s">
        <v>530</v>
      </c>
      <c r="E276" s="36">
        <v>50000</v>
      </c>
      <c r="F276" s="33" t="s">
        <v>10</v>
      </c>
    </row>
    <row r="277" s="4" customFormat="1" ht="48" customHeight="1" spans="1:6">
      <c r="A277" s="31">
        <f t="shared" si="12"/>
        <v>274</v>
      </c>
      <c r="B277" s="39" t="s">
        <v>531</v>
      </c>
      <c r="C277" s="33" t="s">
        <v>24</v>
      </c>
      <c r="D277" s="35" t="s">
        <v>532</v>
      </c>
      <c r="E277" s="36">
        <v>15280</v>
      </c>
      <c r="F277" s="33" t="s">
        <v>10</v>
      </c>
    </row>
    <row r="278" s="4" customFormat="1" ht="48" customHeight="1" spans="1:6">
      <c r="A278" s="31">
        <f t="shared" si="12"/>
        <v>275</v>
      </c>
      <c r="B278" s="39" t="s">
        <v>533</v>
      </c>
      <c r="C278" s="33" t="s">
        <v>24</v>
      </c>
      <c r="D278" s="35" t="s">
        <v>534</v>
      </c>
      <c r="E278" s="36">
        <v>24500</v>
      </c>
      <c r="F278" s="33" t="s">
        <v>10</v>
      </c>
    </row>
    <row r="279" s="4" customFormat="1" ht="48" customHeight="1" spans="1:6">
      <c r="A279" s="31">
        <f t="shared" ref="A279:A286" si="13">+ROW()-3</f>
        <v>276</v>
      </c>
      <c r="B279" s="35" t="s">
        <v>535</v>
      </c>
      <c r="C279" s="37" t="s">
        <v>7</v>
      </c>
      <c r="D279" s="32" t="s">
        <v>536</v>
      </c>
      <c r="E279" s="38">
        <v>3451</v>
      </c>
      <c r="F279" s="33" t="s">
        <v>10</v>
      </c>
    </row>
    <row r="280" s="4" customFormat="1" ht="48" customHeight="1" spans="1:6">
      <c r="A280" s="31">
        <f t="shared" si="13"/>
        <v>277</v>
      </c>
      <c r="B280" s="35" t="s">
        <v>537</v>
      </c>
      <c r="C280" s="37" t="s">
        <v>7</v>
      </c>
      <c r="D280" s="32" t="s">
        <v>538</v>
      </c>
      <c r="E280" s="38">
        <v>1313</v>
      </c>
      <c r="F280" s="33" t="s">
        <v>10</v>
      </c>
    </row>
    <row r="281" s="4" customFormat="1" ht="48" customHeight="1" spans="1:6">
      <c r="A281" s="31">
        <f t="shared" si="13"/>
        <v>278</v>
      </c>
      <c r="B281" s="35" t="s">
        <v>539</v>
      </c>
      <c r="C281" s="37" t="s">
        <v>7</v>
      </c>
      <c r="D281" s="35" t="s">
        <v>540</v>
      </c>
      <c r="E281" s="36">
        <v>3372.72</v>
      </c>
      <c r="F281" s="33" t="s">
        <v>10</v>
      </c>
    </row>
    <row r="282" s="4" customFormat="1" ht="48" customHeight="1" spans="1:6">
      <c r="A282" s="31">
        <f t="shared" si="13"/>
        <v>279</v>
      </c>
      <c r="B282" s="32" t="s">
        <v>541</v>
      </c>
      <c r="C282" s="33" t="s">
        <v>24</v>
      </c>
      <c r="D282" s="32" t="s">
        <v>542</v>
      </c>
      <c r="E282" s="36">
        <v>4886</v>
      </c>
      <c r="F282" s="33" t="s">
        <v>10</v>
      </c>
    </row>
    <row r="283" s="4" customFormat="1" ht="48" customHeight="1" spans="1:6">
      <c r="A283" s="31">
        <f t="shared" si="13"/>
        <v>280</v>
      </c>
      <c r="B283" s="35" t="s">
        <v>543</v>
      </c>
      <c r="C283" s="37" t="s">
        <v>8</v>
      </c>
      <c r="D283" s="35" t="s">
        <v>544</v>
      </c>
      <c r="E283" s="38">
        <v>12000</v>
      </c>
      <c r="F283" s="33" t="s">
        <v>10</v>
      </c>
    </row>
    <row r="284" s="4" customFormat="1" ht="48" customHeight="1" spans="1:6">
      <c r="A284" s="31">
        <f t="shared" si="13"/>
        <v>281</v>
      </c>
      <c r="B284" s="32" t="s">
        <v>545</v>
      </c>
      <c r="C284" s="37" t="s">
        <v>6</v>
      </c>
      <c r="D284" s="32" t="s">
        <v>546</v>
      </c>
      <c r="E284" s="38">
        <v>20000</v>
      </c>
      <c r="F284" s="33" t="s">
        <v>10</v>
      </c>
    </row>
    <row r="285" s="4" customFormat="1" ht="48" customHeight="1" spans="1:6">
      <c r="A285" s="31">
        <f t="shared" si="13"/>
        <v>282</v>
      </c>
      <c r="B285" s="35" t="s">
        <v>547</v>
      </c>
      <c r="C285" s="37" t="s">
        <v>7</v>
      </c>
      <c r="D285" s="63" t="s">
        <v>548</v>
      </c>
      <c r="E285" s="38">
        <v>5000</v>
      </c>
      <c r="F285" s="33" t="s">
        <v>10</v>
      </c>
    </row>
    <row r="286" s="4" customFormat="1" ht="48" customHeight="1" spans="1:6">
      <c r="A286" s="31">
        <f t="shared" si="13"/>
        <v>283</v>
      </c>
      <c r="B286" s="35" t="s">
        <v>549</v>
      </c>
      <c r="C286" s="37" t="s">
        <v>7</v>
      </c>
      <c r="D286" s="35" t="s">
        <v>550</v>
      </c>
      <c r="E286" s="36">
        <v>1466</v>
      </c>
      <c r="F286" s="33" t="s">
        <v>10</v>
      </c>
    </row>
    <row r="287" s="4" customFormat="1" ht="48" customHeight="1" spans="1:6">
      <c r="A287" s="31">
        <f t="shared" ref="A287:A294" si="14">+ROW()-3</f>
        <v>284</v>
      </c>
      <c r="B287" s="35" t="s">
        <v>551</v>
      </c>
      <c r="C287" s="37" t="s">
        <v>7</v>
      </c>
      <c r="D287" s="35" t="s">
        <v>552</v>
      </c>
      <c r="E287" s="38">
        <v>3000</v>
      </c>
      <c r="F287" s="33" t="s">
        <v>10</v>
      </c>
    </row>
    <row r="288" s="4" customFormat="1" ht="48" customHeight="1" spans="1:6">
      <c r="A288" s="31">
        <f t="shared" si="14"/>
        <v>285</v>
      </c>
      <c r="B288" s="35" t="s">
        <v>553</v>
      </c>
      <c r="C288" s="37" t="s">
        <v>7</v>
      </c>
      <c r="D288" s="35" t="s">
        <v>554</v>
      </c>
      <c r="E288" s="38">
        <v>3800</v>
      </c>
      <c r="F288" s="33" t="s">
        <v>10</v>
      </c>
    </row>
    <row r="289" s="4" customFormat="1" ht="48" customHeight="1" spans="1:6">
      <c r="A289" s="31">
        <f t="shared" si="14"/>
        <v>286</v>
      </c>
      <c r="B289" s="35" t="s">
        <v>555</v>
      </c>
      <c r="C289" s="37" t="s">
        <v>7</v>
      </c>
      <c r="D289" s="35" t="s">
        <v>556</v>
      </c>
      <c r="E289" s="36">
        <v>1412</v>
      </c>
      <c r="F289" s="33" t="s">
        <v>10</v>
      </c>
    </row>
    <row r="290" s="4" customFormat="1" ht="48" customHeight="1" spans="1:6">
      <c r="A290" s="31">
        <f t="shared" si="14"/>
        <v>287</v>
      </c>
      <c r="B290" s="35" t="s">
        <v>557</v>
      </c>
      <c r="C290" s="37" t="s">
        <v>7</v>
      </c>
      <c r="D290" s="35" t="s">
        <v>558</v>
      </c>
      <c r="E290" s="36">
        <v>2100</v>
      </c>
      <c r="F290" s="33" t="s">
        <v>10</v>
      </c>
    </row>
    <row r="291" s="4" customFormat="1" ht="48" customHeight="1" spans="1:6">
      <c r="A291" s="31">
        <f t="shared" si="14"/>
        <v>288</v>
      </c>
      <c r="B291" s="35" t="s">
        <v>559</v>
      </c>
      <c r="C291" s="37" t="s">
        <v>7</v>
      </c>
      <c r="D291" s="35" t="s">
        <v>560</v>
      </c>
      <c r="E291" s="36">
        <v>1700</v>
      </c>
      <c r="F291" s="33" t="s">
        <v>10</v>
      </c>
    </row>
    <row r="292" s="4" customFormat="1" ht="48" customHeight="1" spans="1:6">
      <c r="A292" s="31">
        <f t="shared" si="14"/>
        <v>289</v>
      </c>
      <c r="B292" s="35" t="s">
        <v>561</v>
      </c>
      <c r="C292" s="33" t="s">
        <v>6</v>
      </c>
      <c r="D292" s="35" t="s">
        <v>562</v>
      </c>
      <c r="E292" s="38">
        <v>7845</v>
      </c>
      <c r="F292" s="33" t="s">
        <v>10</v>
      </c>
    </row>
    <row r="293" s="4" customFormat="1" ht="48" customHeight="1" spans="1:6">
      <c r="A293" s="31">
        <f t="shared" si="14"/>
        <v>290</v>
      </c>
      <c r="B293" s="35" t="s">
        <v>563</v>
      </c>
      <c r="C293" s="33" t="s">
        <v>6</v>
      </c>
      <c r="D293" s="35" t="s">
        <v>564</v>
      </c>
      <c r="E293" s="38">
        <v>7706</v>
      </c>
      <c r="F293" s="33" t="s">
        <v>10</v>
      </c>
    </row>
    <row r="294" s="4" customFormat="1" ht="48" customHeight="1" spans="1:6">
      <c r="A294" s="31">
        <f t="shared" si="14"/>
        <v>291</v>
      </c>
      <c r="B294" s="35" t="s">
        <v>565</v>
      </c>
      <c r="C294" s="37" t="s">
        <v>7</v>
      </c>
      <c r="D294" s="35" t="s">
        <v>566</v>
      </c>
      <c r="E294" s="38">
        <v>1177</v>
      </c>
      <c r="F294" s="33" t="s">
        <v>10</v>
      </c>
    </row>
    <row r="295" s="4" customFormat="1" ht="48" customHeight="1" spans="1:6">
      <c r="A295" s="31">
        <f t="shared" ref="A295:A304" si="15">+ROW()-3</f>
        <v>292</v>
      </c>
      <c r="B295" s="35" t="s">
        <v>567</v>
      </c>
      <c r="C295" s="33" t="s">
        <v>24</v>
      </c>
      <c r="D295" s="35" t="s">
        <v>568</v>
      </c>
      <c r="E295" s="38">
        <v>2284.57</v>
      </c>
      <c r="F295" s="33" t="s">
        <v>10</v>
      </c>
    </row>
    <row r="296" s="4" customFormat="1" ht="48" customHeight="1" spans="1:6">
      <c r="A296" s="31">
        <f t="shared" si="15"/>
        <v>293</v>
      </c>
      <c r="B296" s="35" t="s">
        <v>569</v>
      </c>
      <c r="C296" s="33" t="s">
        <v>24</v>
      </c>
      <c r="D296" s="35" t="s">
        <v>570</v>
      </c>
      <c r="E296" s="38">
        <v>1920</v>
      </c>
      <c r="F296" s="33" t="s">
        <v>10</v>
      </c>
    </row>
    <row r="297" s="4" customFormat="1" ht="48" customHeight="1" spans="1:6">
      <c r="A297" s="31">
        <f t="shared" si="15"/>
        <v>294</v>
      </c>
      <c r="B297" s="32" t="s">
        <v>571</v>
      </c>
      <c r="C297" s="33" t="s">
        <v>24</v>
      </c>
      <c r="D297" s="32" t="s">
        <v>572</v>
      </c>
      <c r="E297" s="36">
        <v>5875</v>
      </c>
      <c r="F297" s="33" t="s">
        <v>10</v>
      </c>
    </row>
    <row r="298" s="4" customFormat="1" ht="48" customHeight="1" spans="1:6">
      <c r="A298" s="31">
        <f t="shared" si="15"/>
        <v>295</v>
      </c>
      <c r="B298" s="32" t="s">
        <v>573</v>
      </c>
      <c r="C298" s="33" t="s">
        <v>24</v>
      </c>
      <c r="D298" s="32" t="s">
        <v>574</v>
      </c>
      <c r="E298" s="36">
        <v>9200</v>
      </c>
      <c r="F298" s="33" t="s">
        <v>10</v>
      </c>
    </row>
    <row r="299" s="4" customFormat="1" ht="48" customHeight="1" spans="1:6">
      <c r="A299" s="31">
        <f t="shared" si="15"/>
        <v>296</v>
      </c>
      <c r="B299" s="32" t="s">
        <v>575</v>
      </c>
      <c r="C299" s="33" t="s">
        <v>24</v>
      </c>
      <c r="D299" s="32" t="s">
        <v>576</v>
      </c>
      <c r="E299" s="36">
        <v>9210</v>
      </c>
      <c r="F299" s="33" t="s">
        <v>10</v>
      </c>
    </row>
    <row r="300" s="4" customFormat="1" ht="48" customHeight="1" spans="1:6">
      <c r="A300" s="31">
        <f t="shared" si="15"/>
        <v>297</v>
      </c>
      <c r="B300" s="32" t="s">
        <v>577</v>
      </c>
      <c r="C300" s="33" t="s">
        <v>7</v>
      </c>
      <c r="D300" s="32" t="s">
        <v>578</v>
      </c>
      <c r="E300" s="36">
        <v>3500.37</v>
      </c>
      <c r="F300" s="33" t="s">
        <v>10</v>
      </c>
    </row>
    <row r="301" s="4" customFormat="1" ht="48" customHeight="1" spans="1:6">
      <c r="A301" s="31">
        <f t="shared" si="15"/>
        <v>298</v>
      </c>
      <c r="B301" s="32" t="s">
        <v>579</v>
      </c>
      <c r="C301" s="33" t="s">
        <v>24</v>
      </c>
      <c r="D301" s="32" t="s">
        <v>580</v>
      </c>
      <c r="E301" s="36">
        <v>4100</v>
      </c>
      <c r="F301" s="33" t="s">
        <v>10</v>
      </c>
    </row>
    <row r="302" s="4" customFormat="1" ht="48" customHeight="1" spans="1:6">
      <c r="A302" s="31">
        <f t="shared" si="15"/>
        <v>299</v>
      </c>
      <c r="B302" s="32" t="s">
        <v>581</v>
      </c>
      <c r="C302" s="33" t="s">
        <v>7</v>
      </c>
      <c r="D302" s="32" t="s">
        <v>582</v>
      </c>
      <c r="E302" s="36">
        <v>8000</v>
      </c>
      <c r="F302" s="33" t="s">
        <v>10</v>
      </c>
    </row>
    <row r="303" s="4" customFormat="1" ht="48" customHeight="1" spans="1:6">
      <c r="A303" s="31">
        <f t="shared" si="15"/>
        <v>300</v>
      </c>
      <c r="B303" s="32" t="s">
        <v>583</v>
      </c>
      <c r="C303" s="33" t="s">
        <v>7</v>
      </c>
      <c r="D303" s="32" t="s">
        <v>584</v>
      </c>
      <c r="E303" s="36">
        <v>1800</v>
      </c>
      <c r="F303" s="33" t="s">
        <v>10</v>
      </c>
    </row>
    <row r="304" s="4" customFormat="1" ht="48" customHeight="1" spans="1:6">
      <c r="A304" s="31">
        <f t="shared" si="15"/>
        <v>301</v>
      </c>
      <c r="B304" s="32" t="s">
        <v>585</v>
      </c>
      <c r="C304" s="33" t="s">
        <v>7</v>
      </c>
      <c r="D304" s="32" t="s">
        <v>586</v>
      </c>
      <c r="E304" s="36">
        <v>3000</v>
      </c>
      <c r="F304" s="33" t="s">
        <v>10</v>
      </c>
    </row>
    <row r="305" s="4" customFormat="1" customHeight="1" spans="1:6">
      <c r="A305" s="31">
        <f t="shared" ref="A305:A314" si="16">+ROW()-3</f>
        <v>302</v>
      </c>
      <c r="B305" s="32" t="s">
        <v>587</v>
      </c>
      <c r="C305" s="33" t="s">
        <v>6</v>
      </c>
      <c r="D305" s="32" t="s">
        <v>588</v>
      </c>
      <c r="E305" s="36">
        <v>1343</v>
      </c>
      <c r="F305" s="33" t="s">
        <v>10</v>
      </c>
    </row>
    <row r="306" s="4" customFormat="1" ht="48" customHeight="1" spans="1:6">
      <c r="A306" s="31">
        <f t="shared" si="16"/>
        <v>303</v>
      </c>
      <c r="B306" s="32" t="s">
        <v>589</v>
      </c>
      <c r="C306" s="33" t="s">
        <v>6</v>
      </c>
      <c r="D306" s="32" t="s">
        <v>590</v>
      </c>
      <c r="E306" s="36">
        <v>1445</v>
      </c>
      <c r="F306" s="33" t="s">
        <v>10</v>
      </c>
    </row>
    <row r="307" s="4" customFormat="1" ht="48" customHeight="1" spans="1:6">
      <c r="A307" s="31">
        <f t="shared" si="16"/>
        <v>304</v>
      </c>
      <c r="B307" s="32" t="s">
        <v>591</v>
      </c>
      <c r="C307" s="33" t="s">
        <v>6</v>
      </c>
      <c r="D307" s="32" t="s">
        <v>592</v>
      </c>
      <c r="E307" s="36">
        <v>2020</v>
      </c>
      <c r="F307" s="33" t="s">
        <v>10</v>
      </c>
    </row>
    <row r="308" s="4" customFormat="1" ht="48" customHeight="1" spans="1:6">
      <c r="A308" s="31">
        <f t="shared" si="16"/>
        <v>305</v>
      </c>
      <c r="B308" s="32" t="s">
        <v>593</v>
      </c>
      <c r="C308" s="33" t="s">
        <v>24</v>
      </c>
      <c r="D308" s="32" t="s">
        <v>594</v>
      </c>
      <c r="E308" s="36">
        <v>10000</v>
      </c>
      <c r="F308" s="33" t="s">
        <v>10</v>
      </c>
    </row>
    <row r="309" s="4" customFormat="1" ht="48" customHeight="1" spans="1:6">
      <c r="A309" s="31">
        <f t="shared" si="16"/>
        <v>306</v>
      </c>
      <c r="B309" s="32" t="s">
        <v>595</v>
      </c>
      <c r="C309" s="33" t="s">
        <v>7</v>
      </c>
      <c r="D309" s="32" t="s">
        <v>596</v>
      </c>
      <c r="E309" s="36">
        <v>1093.17</v>
      </c>
      <c r="F309" s="33" t="s">
        <v>10</v>
      </c>
    </row>
    <row r="310" s="4" customFormat="1" ht="48" customHeight="1" spans="1:6">
      <c r="A310" s="31">
        <f t="shared" si="16"/>
        <v>307</v>
      </c>
      <c r="B310" s="32" t="s">
        <v>597</v>
      </c>
      <c r="C310" s="33" t="s">
        <v>24</v>
      </c>
      <c r="D310" s="32" t="s">
        <v>598</v>
      </c>
      <c r="E310" s="36">
        <v>2016</v>
      </c>
      <c r="F310" s="33" t="s">
        <v>10</v>
      </c>
    </row>
    <row r="311" s="4" customFormat="1" ht="48" customHeight="1" spans="1:6">
      <c r="A311" s="31">
        <f t="shared" si="16"/>
        <v>308</v>
      </c>
      <c r="B311" s="32" t="s">
        <v>599</v>
      </c>
      <c r="C311" s="33" t="s">
        <v>24</v>
      </c>
      <c r="D311" s="32" t="s">
        <v>600</v>
      </c>
      <c r="E311" s="36">
        <v>3500</v>
      </c>
      <c r="F311" s="33" t="s">
        <v>10</v>
      </c>
    </row>
    <row r="312" s="4" customFormat="1" ht="48" customHeight="1" spans="1:6">
      <c r="A312" s="31">
        <f t="shared" si="16"/>
        <v>309</v>
      </c>
      <c r="B312" s="32" t="s">
        <v>601</v>
      </c>
      <c r="C312" s="33" t="s">
        <v>24</v>
      </c>
      <c r="D312" s="32" t="s">
        <v>602</v>
      </c>
      <c r="E312" s="36">
        <v>4300</v>
      </c>
      <c r="F312" s="33" t="s">
        <v>10</v>
      </c>
    </row>
    <row r="313" s="4" customFormat="1" ht="48" customHeight="1" spans="1:6">
      <c r="A313" s="31">
        <f t="shared" si="16"/>
        <v>310</v>
      </c>
      <c r="B313" s="32" t="s">
        <v>603</v>
      </c>
      <c r="C313" s="33" t="s">
        <v>24</v>
      </c>
      <c r="D313" s="32" t="s">
        <v>604</v>
      </c>
      <c r="E313" s="36">
        <v>19341</v>
      </c>
      <c r="F313" s="33" t="s">
        <v>10</v>
      </c>
    </row>
    <row r="314" s="4" customFormat="1" ht="48" customHeight="1" spans="1:6">
      <c r="A314" s="31">
        <f t="shared" ref="A314:A323" si="17">+ROW()-3</f>
        <v>311</v>
      </c>
      <c r="B314" s="32" t="s">
        <v>605</v>
      </c>
      <c r="C314" s="33" t="s">
        <v>24</v>
      </c>
      <c r="D314" s="32" t="s">
        <v>606</v>
      </c>
      <c r="E314" s="36">
        <v>4369.5</v>
      </c>
      <c r="F314" s="33" t="s">
        <v>10</v>
      </c>
    </row>
    <row r="315" s="4" customFormat="1" ht="48" customHeight="1" spans="1:6">
      <c r="A315" s="31">
        <f t="shared" si="17"/>
        <v>312</v>
      </c>
      <c r="B315" s="32" t="s">
        <v>607</v>
      </c>
      <c r="C315" s="33" t="s">
        <v>24</v>
      </c>
      <c r="D315" s="32" t="s">
        <v>608</v>
      </c>
      <c r="E315" s="36">
        <v>3300</v>
      </c>
      <c r="F315" s="33" t="s">
        <v>10</v>
      </c>
    </row>
    <row r="316" s="4" customFormat="1" ht="48" customHeight="1" spans="1:6">
      <c r="A316" s="31">
        <f t="shared" si="17"/>
        <v>313</v>
      </c>
      <c r="B316" s="32" t="s">
        <v>609</v>
      </c>
      <c r="C316" s="33" t="s">
        <v>24</v>
      </c>
      <c r="D316" s="32" t="s">
        <v>610</v>
      </c>
      <c r="E316" s="36">
        <v>10691</v>
      </c>
      <c r="F316" s="33" t="s">
        <v>10</v>
      </c>
    </row>
    <row r="317" s="4" customFormat="1" ht="48" customHeight="1" spans="1:6">
      <c r="A317" s="31">
        <f t="shared" si="17"/>
        <v>314</v>
      </c>
      <c r="B317" s="35" t="s">
        <v>611</v>
      </c>
      <c r="C317" s="31" t="s">
        <v>8</v>
      </c>
      <c r="D317" s="35" t="s">
        <v>612</v>
      </c>
      <c r="E317" s="36">
        <v>2570</v>
      </c>
      <c r="F317" s="33" t="s">
        <v>10</v>
      </c>
    </row>
    <row r="318" s="4" customFormat="1" ht="48" customHeight="1" spans="1:6">
      <c r="A318" s="31">
        <f t="shared" si="17"/>
        <v>315</v>
      </c>
      <c r="B318" s="35" t="s">
        <v>613</v>
      </c>
      <c r="C318" s="31" t="s">
        <v>8</v>
      </c>
      <c r="D318" s="35" t="s">
        <v>614</v>
      </c>
      <c r="E318" s="36">
        <v>2100</v>
      </c>
      <c r="F318" s="33" t="s">
        <v>10</v>
      </c>
    </row>
    <row r="319" s="4" customFormat="1" ht="48" customHeight="1" spans="1:6">
      <c r="A319" s="31">
        <f t="shared" si="17"/>
        <v>316</v>
      </c>
      <c r="B319" s="35" t="s">
        <v>615</v>
      </c>
      <c r="C319" s="31" t="s">
        <v>7</v>
      </c>
      <c r="D319" s="35" t="s">
        <v>616</v>
      </c>
      <c r="E319" s="36">
        <v>5100</v>
      </c>
      <c r="F319" s="33" t="s">
        <v>10</v>
      </c>
    </row>
    <row r="320" s="4" customFormat="1" ht="48" customHeight="1" spans="1:6">
      <c r="A320" s="31">
        <f t="shared" si="17"/>
        <v>317</v>
      </c>
      <c r="B320" s="32" t="s">
        <v>617</v>
      </c>
      <c r="C320" s="58" t="s">
        <v>8</v>
      </c>
      <c r="D320" s="32" t="s">
        <v>618</v>
      </c>
      <c r="E320" s="36">
        <v>946149</v>
      </c>
      <c r="F320" s="33" t="s">
        <v>10</v>
      </c>
    </row>
    <row r="321" s="4" customFormat="1" ht="48" customHeight="1" spans="1:6">
      <c r="A321" s="31">
        <f t="shared" si="17"/>
        <v>318</v>
      </c>
      <c r="B321" s="53" t="s">
        <v>619</v>
      </c>
      <c r="C321" s="54" t="s">
        <v>24</v>
      </c>
      <c r="D321" s="55" t="s">
        <v>620</v>
      </c>
      <c r="E321" s="64">
        <v>1807</v>
      </c>
      <c r="F321" s="57" t="s">
        <v>10</v>
      </c>
    </row>
    <row r="322" s="4" customFormat="1" ht="48" customHeight="1" spans="1:6">
      <c r="A322" s="31">
        <f t="shared" si="17"/>
        <v>319</v>
      </c>
      <c r="B322" s="53" t="s">
        <v>621</v>
      </c>
      <c r="C322" s="54" t="s">
        <v>24</v>
      </c>
      <c r="D322" s="55" t="s">
        <v>622</v>
      </c>
      <c r="E322" s="64">
        <v>12428.98</v>
      </c>
      <c r="F322" s="57" t="s">
        <v>10</v>
      </c>
    </row>
    <row r="323" s="3" customFormat="1" ht="48" customHeight="1" spans="1:6">
      <c r="A323" s="31">
        <f t="shared" ref="A323:A330" si="18">+ROW()-3</f>
        <v>320</v>
      </c>
      <c r="B323" s="23" t="s">
        <v>623</v>
      </c>
      <c r="C323" s="45" t="s">
        <v>7</v>
      </c>
      <c r="D323" s="25" t="s">
        <v>624</v>
      </c>
      <c r="E323" s="36">
        <v>39000</v>
      </c>
      <c r="F323" s="45" t="s">
        <v>11</v>
      </c>
    </row>
    <row r="324" s="3" customFormat="1" ht="48" customHeight="1" spans="1:6">
      <c r="A324" s="31">
        <f t="shared" si="18"/>
        <v>321</v>
      </c>
      <c r="B324" s="23" t="s">
        <v>625</v>
      </c>
      <c r="C324" s="45" t="s">
        <v>7</v>
      </c>
      <c r="D324" s="25" t="s">
        <v>98</v>
      </c>
      <c r="E324" s="36">
        <v>27917.33</v>
      </c>
      <c r="F324" s="45" t="s">
        <v>11</v>
      </c>
    </row>
    <row r="325" s="3" customFormat="1" ht="48" customHeight="1" spans="1:6">
      <c r="A325" s="31">
        <f t="shared" si="18"/>
        <v>322</v>
      </c>
      <c r="B325" s="23" t="s">
        <v>626</v>
      </c>
      <c r="C325" s="45" t="s">
        <v>7</v>
      </c>
      <c r="D325" s="25" t="s">
        <v>627</v>
      </c>
      <c r="E325" s="36">
        <v>22004</v>
      </c>
      <c r="F325" s="45" t="s">
        <v>11</v>
      </c>
    </row>
    <row r="326" s="3" customFormat="1" ht="48" customHeight="1" spans="1:6">
      <c r="A326" s="31">
        <f t="shared" si="18"/>
        <v>323</v>
      </c>
      <c r="B326" s="23" t="s">
        <v>628</v>
      </c>
      <c r="C326" s="45" t="s">
        <v>7</v>
      </c>
      <c r="D326" s="25" t="s">
        <v>92</v>
      </c>
      <c r="E326" s="36">
        <v>45000</v>
      </c>
      <c r="F326" s="45" t="s">
        <v>11</v>
      </c>
    </row>
    <row r="327" s="3" customFormat="1" ht="48" customHeight="1" spans="1:6">
      <c r="A327" s="31">
        <f t="shared" si="18"/>
        <v>324</v>
      </c>
      <c r="B327" s="23" t="s">
        <v>629</v>
      </c>
      <c r="C327" s="45" t="s">
        <v>7</v>
      </c>
      <c r="D327" s="25" t="s">
        <v>630</v>
      </c>
      <c r="E327" s="36">
        <v>33000</v>
      </c>
      <c r="F327" s="45" t="s">
        <v>11</v>
      </c>
    </row>
    <row r="328" s="3" customFormat="1" ht="48" customHeight="1" spans="1:6">
      <c r="A328" s="31">
        <f t="shared" si="18"/>
        <v>325</v>
      </c>
      <c r="B328" s="23" t="s">
        <v>631</v>
      </c>
      <c r="C328" s="45" t="s">
        <v>7</v>
      </c>
      <c r="D328" s="25" t="s">
        <v>630</v>
      </c>
      <c r="E328" s="36">
        <v>33000</v>
      </c>
      <c r="F328" s="45" t="s">
        <v>11</v>
      </c>
    </row>
    <row r="329" s="3" customFormat="1" ht="48" customHeight="1" spans="1:6">
      <c r="A329" s="31">
        <f t="shared" si="18"/>
        <v>326</v>
      </c>
      <c r="B329" s="23" t="s">
        <v>632</v>
      </c>
      <c r="C329" s="45" t="s">
        <v>7</v>
      </c>
      <c r="D329" s="25" t="s">
        <v>507</v>
      </c>
      <c r="E329" s="36">
        <v>70000</v>
      </c>
      <c r="F329" s="45" t="s">
        <v>11</v>
      </c>
    </row>
    <row r="330" s="3" customFormat="1" ht="48" customHeight="1" spans="1:6">
      <c r="A330" s="31">
        <f t="shared" si="18"/>
        <v>327</v>
      </c>
      <c r="B330" s="23" t="s">
        <v>633</v>
      </c>
      <c r="C330" s="45" t="s">
        <v>8</v>
      </c>
      <c r="D330" s="25" t="s">
        <v>25</v>
      </c>
      <c r="E330" s="36">
        <v>58000</v>
      </c>
      <c r="F330" s="45" t="s">
        <v>11</v>
      </c>
    </row>
    <row r="331" s="3" customFormat="1" ht="48" customHeight="1" spans="1:6">
      <c r="A331" s="31">
        <f t="shared" ref="A331:A345" si="19">+ROW()-3</f>
        <v>328</v>
      </c>
      <c r="B331" s="23" t="s">
        <v>634</v>
      </c>
      <c r="C331" s="45" t="s">
        <v>8</v>
      </c>
      <c r="D331" s="25" t="s">
        <v>635</v>
      </c>
      <c r="E331" s="36">
        <v>42133</v>
      </c>
      <c r="F331" s="45" t="s">
        <v>11</v>
      </c>
    </row>
    <row r="332" s="3" customFormat="1" ht="48" customHeight="1" spans="1:6">
      <c r="A332" s="31">
        <f t="shared" si="19"/>
        <v>329</v>
      </c>
      <c r="B332" s="23" t="s">
        <v>636</v>
      </c>
      <c r="C332" s="45" t="s">
        <v>8</v>
      </c>
      <c r="D332" s="25" t="s">
        <v>35</v>
      </c>
      <c r="E332" s="36">
        <v>35284</v>
      </c>
      <c r="F332" s="45" t="s">
        <v>11</v>
      </c>
    </row>
    <row r="333" s="3" customFormat="1" ht="48" customHeight="1" spans="1:6">
      <c r="A333" s="31">
        <f t="shared" si="19"/>
        <v>330</v>
      </c>
      <c r="B333" s="23" t="s">
        <v>637</v>
      </c>
      <c r="C333" s="45" t="s">
        <v>24</v>
      </c>
      <c r="D333" s="25" t="s">
        <v>98</v>
      </c>
      <c r="E333" s="36">
        <v>31000</v>
      </c>
      <c r="F333" s="45" t="s">
        <v>11</v>
      </c>
    </row>
    <row r="334" s="3" customFormat="1" ht="48" customHeight="1" spans="1:6">
      <c r="A334" s="31">
        <f t="shared" si="19"/>
        <v>331</v>
      </c>
      <c r="B334" s="23" t="s">
        <v>638</v>
      </c>
      <c r="C334" s="45" t="s">
        <v>24</v>
      </c>
      <c r="D334" s="65" t="s">
        <v>25</v>
      </c>
      <c r="E334" s="36">
        <v>35000</v>
      </c>
      <c r="F334" s="45" t="s">
        <v>11</v>
      </c>
    </row>
    <row r="335" s="3" customFormat="1" ht="48" customHeight="1" spans="1:6">
      <c r="A335" s="31">
        <f t="shared" si="19"/>
        <v>332</v>
      </c>
      <c r="B335" s="23" t="s">
        <v>639</v>
      </c>
      <c r="C335" s="45" t="s">
        <v>24</v>
      </c>
      <c r="D335" s="65" t="s">
        <v>25</v>
      </c>
      <c r="E335" s="36">
        <v>35000</v>
      </c>
      <c r="F335" s="45" t="s">
        <v>11</v>
      </c>
    </row>
    <row r="336" s="3" customFormat="1" ht="48" customHeight="1" spans="1:6">
      <c r="A336" s="31">
        <f t="shared" si="19"/>
        <v>333</v>
      </c>
      <c r="B336" s="23" t="s">
        <v>640</v>
      </c>
      <c r="C336" s="45" t="s">
        <v>24</v>
      </c>
      <c r="D336" s="65" t="s">
        <v>25</v>
      </c>
      <c r="E336" s="36">
        <v>35000</v>
      </c>
      <c r="F336" s="45" t="s">
        <v>11</v>
      </c>
    </row>
    <row r="337" s="3" customFormat="1" ht="48" customHeight="1" spans="1:6">
      <c r="A337" s="31">
        <f t="shared" si="19"/>
        <v>334</v>
      </c>
      <c r="B337" s="23" t="s">
        <v>641</v>
      </c>
      <c r="C337" s="45" t="s">
        <v>24</v>
      </c>
      <c r="D337" s="65" t="s">
        <v>25</v>
      </c>
      <c r="E337" s="36">
        <v>35000</v>
      </c>
      <c r="F337" s="45" t="s">
        <v>11</v>
      </c>
    </row>
    <row r="338" s="3" customFormat="1" ht="48" customHeight="1" spans="1:6">
      <c r="A338" s="31">
        <f t="shared" si="19"/>
        <v>335</v>
      </c>
      <c r="B338" s="23" t="s">
        <v>642</v>
      </c>
      <c r="C338" s="45" t="s">
        <v>7</v>
      </c>
      <c r="D338" s="25" t="s">
        <v>643</v>
      </c>
      <c r="E338" s="36">
        <v>12000</v>
      </c>
      <c r="F338" s="45" t="s">
        <v>11</v>
      </c>
    </row>
    <row r="339" s="3" customFormat="1" ht="48" customHeight="1" spans="1:6">
      <c r="A339" s="31">
        <f t="shared" si="19"/>
        <v>336</v>
      </c>
      <c r="B339" s="23" t="s">
        <v>644</v>
      </c>
      <c r="C339" s="45" t="s">
        <v>7</v>
      </c>
      <c r="D339" s="25" t="s">
        <v>645</v>
      </c>
      <c r="E339" s="36">
        <v>100000</v>
      </c>
      <c r="F339" s="45" t="s">
        <v>11</v>
      </c>
    </row>
    <row r="340" s="3" customFormat="1" ht="48" customHeight="1" spans="1:6">
      <c r="A340" s="31">
        <f t="shared" si="19"/>
        <v>337</v>
      </c>
      <c r="B340" s="23" t="s">
        <v>646</v>
      </c>
      <c r="C340" s="45" t="s">
        <v>8</v>
      </c>
      <c r="D340" s="25" t="s">
        <v>647</v>
      </c>
      <c r="E340" s="36">
        <v>26500</v>
      </c>
      <c r="F340" s="45" t="s">
        <v>11</v>
      </c>
    </row>
    <row r="341" s="3" customFormat="1" ht="48" customHeight="1" spans="1:6">
      <c r="A341" s="31">
        <f t="shared" si="19"/>
        <v>338</v>
      </c>
      <c r="B341" s="23" t="s">
        <v>648</v>
      </c>
      <c r="C341" s="45" t="s">
        <v>24</v>
      </c>
      <c r="D341" s="25" t="s">
        <v>649</v>
      </c>
      <c r="E341" s="36">
        <v>78000</v>
      </c>
      <c r="F341" s="45" t="s">
        <v>11</v>
      </c>
    </row>
    <row r="342" s="3" customFormat="1" ht="48" customHeight="1" spans="1:6">
      <c r="A342" s="31">
        <f t="shared" si="19"/>
        <v>339</v>
      </c>
      <c r="B342" s="23" t="s">
        <v>650</v>
      </c>
      <c r="C342" s="45" t="s">
        <v>8</v>
      </c>
      <c r="D342" s="25" t="s">
        <v>651</v>
      </c>
      <c r="E342" s="36">
        <v>12544</v>
      </c>
      <c r="F342" s="45" t="s">
        <v>11</v>
      </c>
    </row>
    <row r="343" s="3" customFormat="1" ht="48" customHeight="1" spans="1:6">
      <c r="A343" s="31">
        <f t="shared" si="19"/>
        <v>340</v>
      </c>
      <c r="B343" s="29" t="s">
        <v>652</v>
      </c>
      <c r="C343" s="45" t="s">
        <v>24</v>
      </c>
      <c r="D343" s="25" t="s">
        <v>124</v>
      </c>
      <c r="E343" s="36">
        <v>26000</v>
      </c>
      <c r="F343" s="45" t="s">
        <v>11</v>
      </c>
    </row>
    <row r="344" s="7" customFormat="1" ht="48" customHeight="1" spans="1:6">
      <c r="A344" s="31">
        <f t="shared" si="19"/>
        <v>341</v>
      </c>
      <c r="B344" s="43" t="s">
        <v>653</v>
      </c>
      <c r="C344" s="27" t="s">
        <v>24</v>
      </c>
      <c r="D344" s="25" t="s">
        <v>654</v>
      </c>
      <c r="E344" s="26">
        <v>84000</v>
      </c>
      <c r="F344" s="22" t="s">
        <v>11</v>
      </c>
    </row>
    <row r="345" s="3" customFormat="1" ht="48" customHeight="1" spans="1:6">
      <c r="A345" s="31">
        <f t="shared" si="19"/>
        <v>342</v>
      </c>
      <c r="B345" s="23" t="s">
        <v>655</v>
      </c>
      <c r="C345" s="58" t="s">
        <v>24</v>
      </c>
      <c r="D345" s="66" t="s">
        <v>656</v>
      </c>
      <c r="E345" s="36">
        <v>84000</v>
      </c>
      <c r="F345" s="45" t="s">
        <v>11</v>
      </c>
    </row>
    <row r="346" s="4" customFormat="1" ht="48" customHeight="1" spans="1:6">
      <c r="A346" s="31">
        <f t="shared" ref="A345:A351" si="20">+ROW()-3</f>
        <v>343</v>
      </c>
      <c r="B346" s="32" t="s">
        <v>657</v>
      </c>
      <c r="C346" s="37" t="s">
        <v>6</v>
      </c>
      <c r="D346" s="32" t="s">
        <v>658</v>
      </c>
      <c r="E346" s="36">
        <v>41465</v>
      </c>
      <c r="F346" s="37" t="s">
        <v>11</v>
      </c>
    </row>
    <row r="347" s="4" customFormat="1" ht="48" customHeight="1" spans="1:6">
      <c r="A347" s="31">
        <f t="shared" si="20"/>
        <v>344</v>
      </c>
      <c r="B347" s="32" t="s">
        <v>659</v>
      </c>
      <c r="C347" s="37" t="s">
        <v>24</v>
      </c>
      <c r="D347" s="32" t="s">
        <v>660</v>
      </c>
      <c r="E347" s="36">
        <v>11607</v>
      </c>
      <c r="F347" s="37" t="s">
        <v>11</v>
      </c>
    </row>
    <row r="348" s="4" customFormat="1" ht="48" customHeight="1" spans="1:6">
      <c r="A348" s="31">
        <f t="shared" si="20"/>
        <v>345</v>
      </c>
      <c r="B348" s="32" t="s">
        <v>661</v>
      </c>
      <c r="C348" s="37" t="s">
        <v>8</v>
      </c>
      <c r="D348" s="32" t="s">
        <v>662</v>
      </c>
      <c r="E348" s="36">
        <v>13944</v>
      </c>
      <c r="F348" s="37" t="s">
        <v>11</v>
      </c>
    </row>
    <row r="349" s="4" customFormat="1" ht="48" customHeight="1" spans="1:6">
      <c r="A349" s="31">
        <f t="shared" si="20"/>
        <v>346</v>
      </c>
      <c r="B349" s="32" t="s">
        <v>663</v>
      </c>
      <c r="C349" s="37" t="s">
        <v>7</v>
      </c>
      <c r="D349" s="32" t="s">
        <v>664</v>
      </c>
      <c r="E349" s="36">
        <v>3905</v>
      </c>
      <c r="F349" s="37" t="s">
        <v>11</v>
      </c>
    </row>
    <row r="350" s="4" customFormat="1" ht="48" customHeight="1" spans="1:6">
      <c r="A350" s="31">
        <f t="shared" si="20"/>
        <v>347</v>
      </c>
      <c r="B350" s="32" t="s">
        <v>665</v>
      </c>
      <c r="C350" s="37" t="s">
        <v>7</v>
      </c>
      <c r="D350" s="32" t="s">
        <v>666</v>
      </c>
      <c r="E350" s="36">
        <v>4550</v>
      </c>
      <c r="F350" s="37" t="s">
        <v>11</v>
      </c>
    </row>
    <row r="351" s="4" customFormat="1" ht="48" customHeight="1" spans="1:6">
      <c r="A351" s="31">
        <f t="shared" ref="A351:A360" si="21">+ROW()-3</f>
        <v>348</v>
      </c>
      <c r="B351" s="32" t="s">
        <v>667</v>
      </c>
      <c r="C351" s="37" t="s">
        <v>24</v>
      </c>
      <c r="D351" s="32" t="s">
        <v>668</v>
      </c>
      <c r="E351" s="38">
        <v>6975.12</v>
      </c>
      <c r="F351" s="37" t="s">
        <v>11</v>
      </c>
    </row>
    <row r="352" s="4" customFormat="1" ht="48" customHeight="1" spans="1:6">
      <c r="A352" s="31">
        <f t="shared" si="21"/>
        <v>349</v>
      </c>
      <c r="B352" s="32" t="s">
        <v>669</v>
      </c>
      <c r="C352" s="37" t="s">
        <v>8</v>
      </c>
      <c r="D352" s="32" t="s">
        <v>670</v>
      </c>
      <c r="E352" s="36">
        <v>2000</v>
      </c>
      <c r="F352" s="37" t="s">
        <v>11</v>
      </c>
    </row>
    <row r="353" s="4" customFormat="1" ht="48" customHeight="1" spans="1:6">
      <c r="A353" s="31">
        <f t="shared" si="21"/>
        <v>350</v>
      </c>
      <c r="B353" s="32" t="s">
        <v>671</v>
      </c>
      <c r="C353" s="37" t="s">
        <v>8</v>
      </c>
      <c r="D353" s="32" t="s">
        <v>670</v>
      </c>
      <c r="E353" s="36">
        <v>3000</v>
      </c>
      <c r="F353" s="37" t="s">
        <v>11</v>
      </c>
    </row>
    <row r="354" s="4" customFormat="1" ht="48" customHeight="1" spans="1:6">
      <c r="A354" s="31">
        <f t="shared" si="21"/>
        <v>351</v>
      </c>
      <c r="B354" s="32" t="s">
        <v>672</v>
      </c>
      <c r="C354" s="37" t="s">
        <v>7</v>
      </c>
      <c r="D354" s="32" t="s">
        <v>673</v>
      </c>
      <c r="E354" s="36">
        <v>8600</v>
      </c>
      <c r="F354" s="37" t="s">
        <v>11</v>
      </c>
    </row>
    <row r="355" s="4" customFormat="1" ht="48" customHeight="1" spans="1:6">
      <c r="A355" s="31">
        <f t="shared" si="21"/>
        <v>352</v>
      </c>
      <c r="B355" s="32" t="s">
        <v>674</v>
      </c>
      <c r="C355" s="37" t="s">
        <v>7</v>
      </c>
      <c r="D355" s="32" t="s">
        <v>670</v>
      </c>
      <c r="E355" s="36">
        <v>2000</v>
      </c>
      <c r="F355" s="37" t="s">
        <v>11</v>
      </c>
    </row>
    <row r="356" s="4" customFormat="1" ht="48" customHeight="1" spans="1:6">
      <c r="A356" s="31">
        <f t="shared" si="21"/>
        <v>353</v>
      </c>
      <c r="B356" s="32" t="s">
        <v>675</v>
      </c>
      <c r="C356" s="37" t="s">
        <v>7</v>
      </c>
      <c r="D356" s="32" t="s">
        <v>676</v>
      </c>
      <c r="E356" s="44">
        <v>6200</v>
      </c>
      <c r="F356" s="37" t="s">
        <v>11</v>
      </c>
    </row>
    <row r="357" s="4" customFormat="1" ht="48" customHeight="1" spans="1:6">
      <c r="A357" s="31">
        <f t="shared" si="21"/>
        <v>354</v>
      </c>
      <c r="B357" s="32" t="s">
        <v>677</v>
      </c>
      <c r="C357" s="37" t="s">
        <v>8</v>
      </c>
      <c r="D357" s="32" t="s">
        <v>678</v>
      </c>
      <c r="E357" s="36">
        <v>2123</v>
      </c>
      <c r="F357" s="37" t="s">
        <v>11</v>
      </c>
    </row>
    <row r="358" s="4" customFormat="1" ht="48" customHeight="1" spans="1:6">
      <c r="A358" s="31">
        <f t="shared" si="21"/>
        <v>355</v>
      </c>
      <c r="B358" s="32" t="s">
        <v>679</v>
      </c>
      <c r="C358" s="33" t="s">
        <v>7</v>
      </c>
      <c r="D358" s="32" t="s">
        <v>680</v>
      </c>
      <c r="E358" s="38">
        <v>5000</v>
      </c>
      <c r="F358" s="37" t="s">
        <v>11</v>
      </c>
    </row>
    <row r="359" s="4" customFormat="1" ht="48" customHeight="1" spans="1:6">
      <c r="A359" s="31">
        <f t="shared" si="21"/>
        <v>356</v>
      </c>
      <c r="B359" s="32" t="s">
        <v>681</v>
      </c>
      <c r="C359" s="37" t="s">
        <v>8</v>
      </c>
      <c r="D359" s="32" t="s">
        <v>682</v>
      </c>
      <c r="E359" s="38">
        <v>53260</v>
      </c>
      <c r="F359" s="37" t="s">
        <v>11</v>
      </c>
    </row>
    <row r="360" s="4" customFormat="1" ht="48" customHeight="1" spans="1:6">
      <c r="A360" s="31">
        <f t="shared" ref="A360:A369" si="22">+ROW()-3</f>
        <v>357</v>
      </c>
      <c r="B360" s="32" t="s">
        <v>683</v>
      </c>
      <c r="C360" s="37" t="s">
        <v>8</v>
      </c>
      <c r="D360" s="32" t="s">
        <v>684</v>
      </c>
      <c r="E360" s="38">
        <v>47700</v>
      </c>
      <c r="F360" s="37" t="s">
        <v>11</v>
      </c>
    </row>
    <row r="361" s="4" customFormat="1" ht="48" customHeight="1" spans="1:6">
      <c r="A361" s="31">
        <f t="shared" si="22"/>
        <v>358</v>
      </c>
      <c r="B361" s="32" t="s">
        <v>685</v>
      </c>
      <c r="C361" s="37" t="s">
        <v>8</v>
      </c>
      <c r="D361" s="32" t="s">
        <v>686</v>
      </c>
      <c r="E361" s="38">
        <v>20000</v>
      </c>
      <c r="F361" s="37" t="s">
        <v>11</v>
      </c>
    </row>
    <row r="362" s="4" customFormat="1" ht="48" customHeight="1" spans="1:6">
      <c r="A362" s="31">
        <f t="shared" si="22"/>
        <v>359</v>
      </c>
      <c r="B362" s="35" t="s">
        <v>687</v>
      </c>
      <c r="C362" s="33" t="s">
        <v>24</v>
      </c>
      <c r="D362" s="35" t="s">
        <v>688</v>
      </c>
      <c r="E362" s="36">
        <v>20000</v>
      </c>
      <c r="F362" s="37" t="s">
        <v>11</v>
      </c>
    </row>
    <row r="363" s="4" customFormat="1" ht="48" customHeight="1" spans="1:6">
      <c r="A363" s="31">
        <f t="shared" si="22"/>
        <v>360</v>
      </c>
      <c r="B363" s="35" t="s">
        <v>689</v>
      </c>
      <c r="C363" s="33" t="s">
        <v>24</v>
      </c>
      <c r="D363" s="35" t="s">
        <v>690</v>
      </c>
      <c r="E363" s="36">
        <v>16021</v>
      </c>
      <c r="F363" s="37" t="s">
        <v>11</v>
      </c>
    </row>
    <row r="364" s="4" customFormat="1" ht="48" customHeight="1" spans="1:6">
      <c r="A364" s="31">
        <f t="shared" si="22"/>
        <v>361</v>
      </c>
      <c r="B364" s="32" t="s">
        <v>691</v>
      </c>
      <c r="C364" s="33" t="s">
        <v>24</v>
      </c>
      <c r="D364" s="32" t="s">
        <v>692</v>
      </c>
      <c r="E364" s="36">
        <v>1200</v>
      </c>
      <c r="F364" s="37" t="s">
        <v>11</v>
      </c>
    </row>
    <row r="365" s="4" customFormat="1" ht="48" customHeight="1" spans="1:6">
      <c r="A365" s="31">
        <f t="shared" si="22"/>
        <v>362</v>
      </c>
      <c r="B365" s="32" t="s">
        <v>693</v>
      </c>
      <c r="C365" s="33" t="s">
        <v>24</v>
      </c>
      <c r="D365" s="32" t="s">
        <v>694</v>
      </c>
      <c r="E365" s="36">
        <v>8000</v>
      </c>
      <c r="F365" s="37" t="s">
        <v>11</v>
      </c>
    </row>
    <row r="366" s="4" customFormat="1" ht="48" customHeight="1" spans="1:6">
      <c r="A366" s="31">
        <f t="shared" si="22"/>
        <v>363</v>
      </c>
      <c r="B366" s="32" t="s">
        <v>695</v>
      </c>
      <c r="C366" s="33" t="s">
        <v>24</v>
      </c>
      <c r="D366" s="32" t="s">
        <v>696</v>
      </c>
      <c r="E366" s="36">
        <v>1874</v>
      </c>
      <c r="F366" s="37" t="s">
        <v>11</v>
      </c>
    </row>
    <row r="367" s="4" customFormat="1" ht="48" customHeight="1" spans="1:6">
      <c r="A367" s="31">
        <f t="shared" si="22"/>
        <v>364</v>
      </c>
      <c r="B367" s="32" t="s">
        <v>697</v>
      </c>
      <c r="C367" s="33" t="s">
        <v>24</v>
      </c>
      <c r="D367" s="32" t="s">
        <v>698</v>
      </c>
      <c r="E367" s="36">
        <v>20000</v>
      </c>
      <c r="F367" s="37" t="s">
        <v>11</v>
      </c>
    </row>
    <row r="368" s="4" customFormat="1" ht="48" customHeight="1" spans="1:6">
      <c r="A368" s="31">
        <f t="shared" si="22"/>
        <v>365</v>
      </c>
      <c r="B368" s="32" t="s">
        <v>699</v>
      </c>
      <c r="C368" s="33" t="s">
        <v>24</v>
      </c>
      <c r="D368" s="32" t="s">
        <v>700</v>
      </c>
      <c r="E368" s="36">
        <v>8000</v>
      </c>
      <c r="F368" s="37" t="s">
        <v>11</v>
      </c>
    </row>
    <row r="369" s="4" customFormat="1" ht="48" customHeight="1" spans="1:6">
      <c r="A369" s="31">
        <f t="shared" si="22"/>
        <v>366</v>
      </c>
      <c r="B369" s="32" t="s">
        <v>701</v>
      </c>
      <c r="C369" s="33" t="s">
        <v>24</v>
      </c>
      <c r="D369" s="67" t="s">
        <v>702</v>
      </c>
      <c r="E369" s="68">
        <v>4320</v>
      </c>
      <c r="F369" s="37" t="s">
        <v>11</v>
      </c>
    </row>
    <row r="370" s="4" customFormat="1" ht="48" customHeight="1" spans="1:6">
      <c r="A370" s="31">
        <f t="shared" ref="A370:A379" si="23">+ROW()-3</f>
        <v>367</v>
      </c>
      <c r="B370" s="32" t="s">
        <v>703</v>
      </c>
      <c r="C370" s="33" t="s">
        <v>24</v>
      </c>
      <c r="D370" s="67" t="s">
        <v>704</v>
      </c>
      <c r="E370" s="68">
        <v>26000</v>
      </c>
      <c r="F370" s="37" t="s">
        <v>11</v>
      </c>
    </row>
    <row r="371" s="4" customFormat="1" ht="48" customHeight="1" spans="1:6">
      <c r="A371" s="31">
        <f t="shared" si="23"/>
        <v>368</v>
      </c>
      <c r="B371" s="32" t="s">
        <v>705</v>
      </c>
      <c r="C371" s="33" t="s">
        <v>24</v>
      </c>
      <c r="D371" s="67" t="s">
        <v>706</v>
      </c>
      <c r="E371" s="68">
        <v>4500</v>
      </c>
      <c r="F371" s="37" t="s">
        <v>11</v>
      </c>
    </row>
    <row r="372" s="4" customFormat="1" ht="48" customHeight="1" spans="1:6">
      <c r="A372" s="31">
        <f t="shared" si="23"/>
        <v>369</v>
      </c>
      <c r="B372" s="32" t="s">
        <v>707</v>
      </c>
      <c r="C372" s="33" t="s">
        <v>24</v>
      </c>
      <c r="D372" s="67" t="s">
        <v>708</v>
      </c>
      <c r="E372" s="68">
        <v>2000</v>
      </c>
      <c r="F372" s="37" t="s">
        <v>11</v>
      </c>
    </row>
    <row r="373" s="4" customFormat="1" ht="48" customHeight="1" spans="1:6">
      <c r="A373" s="31">
        <f t="shared" si="23"/>
        <v>370</v>
      </c>
      <c r="B373" s="32" t="s">
        <v>709</v>
      </c>
      <c r="C373" s="33" t="s">
        <v>24</v>
      </c>
      <c r="D373" s="32" t="s">
        <v>710</v>
      </c>
      <c r="E373" s="68">
        <v>2200</v>
      </c>
      <c r="F373" s="37" t="s">
        <v>11</v>
      </c>
    </row>
    <row r="374" s="4" customFormat="1" ht="48" customHeight="1" spans="1:6">
      <c r="A374" s="31">
        <f t="shared" si="23"/>
        <v>371</v>
      </c>
      <c r="B374" s="32" t="s">
        <v>711</v>
      </c>
      <c r="C374" s="33" t="s">
        <v>24</v>
      </c>
      <c r="D374" s="32" t="s">
        <v>712</v>
      </c>
      <c r="E374" s="68">
        <v>6000</v>
      </c>
      <c r="F374" s="37" t="s">
        <v>11</v>
      </c>
    </row>
    <row r="375" s="4" customFormat="1" ht="48" customHeight="1" spans="1:6">
      <c r="A375" s="31">
        <f t="shared" si="23"/>
        <v>372</v>
      </c>
      <c r="B375" s="32" t="s">
        <v>713</v>
      </c>
      <c r="C375" s="33" t="s">
        <v>24</v>
      </c>
      <c r="D375" s="35" t="s">
        <v>714</v>
      </c>
      <c r="E375" s="36">
        <v>18080</v>
      </c>
      <c r="F375" s="37" t="s">
        <v>11</v>
      </c>
    </row>
    <row r="376" s="4" customFormat="1" ht="48" customHeight="1" spans="1:6">
      <c r="A376" s="31">
        <f t="shared" si="23"/>
        <v>373</v>
      </c>
      <c r="B376" s="32" t="s">
        <v>715</v>
      </c>
      <c r="C376" s="33" t="s">
        <v>24</v>
      </c>
      <c r="D376" s="35" t="s">
        <v>716</v>
      </c>
      <c r="E376" s="36">
        <v>58500</v>
      </c>
      <c r="F376" s="37" t="s">
        <v>11</v>
      </c>
    </row>
    <row r="377" s="4" customFormat="1" ht="48" customHeight="1" spans="1:6">
      <c r="A377" s="31">
        <f t="shared" si="23"/>
        <v>374</v>
      </c>
      <c r="B377" s="32" t="s">
        <v>717</v>
      </c>
      <c r="C377" s="33" t="s">
        <v>24</v>
      </c>
      <c r="D377" s="32" t="s">
        <v>718</v>
      </c>
      <c r="E377" s="36">
        <v>11000</v>
      </c>
      <c r="F377" s="37" t="s">
        <v>11</v>
      </c>
    </row>
    <row r="378" s="4" customFormat="1" ht="48" customHeight="1" spans="1:6">
      <c r="A378" s="31">
        <f t="shared" si="23"/>
        <v>375</v>
      </c>
      <c r="B378" s="35" t="s">
        <v>719</v>
      </c>
      <c r="C378" s="37" t="s">
        <v>24</v>
      </c>
      <c r="D378" s="35" t="s">
        <v>720</v>
      </c>
      <c r="E378" s="36">
        <v>1460</v>
      </c>
      <c r="F378" s="37" t="s">
        <v>11</v>
      </c>
    </row>
    <row r="379" s="4" customFormat="1" ht="48" customHeight="1" spans="1:6">
      <c r="A379" s="31">
        <f t="shared" si="23"/>
        <v>376</v>
      </c>
      <c r="B379" s="35" t="s">
        <v>721</v>
      </c>
      <c r="C379" s="37" t="s">
        <v>24</v>
      </c>
      <c r="D379" s="35" t="s">
        <v>722</v>
      </c>
      <c r="E379" s="36">
        <v>1200</v>
      </c>
      <c r="F379" s="37" t="s">
        <v>11</v>
      </c>
    </row>
    <row r="380" s="4" customFormat="1" ht="48" customHeight="1" spans="1:6">
      <c r="A380" s="31">
        <f t="shared" ref="A380:A389" si="24">+ROW()-3</f>
        <v>377</v>
      </c>
      <c r="B380" s="35" t="s">
        <v>723</v>
      </c>
      <c r="C380" s="37" t="s">
        <v>24</v>
      </c>
      <c r="D380" s="35" t="s">
        <v>724</v>
      </c>
      <c r="E380" s="36">
        <v>3000</v>
      </c>
      <c r="F380" s="37" t="s">
        <v>11</v>
      </c>
    </row>
    <row r="381" s="4" customFormat="1" ht="48" customHeight="1" spans="1:6">
      <c r="A381" s="31">
        <f t="shared" si="24"/>
        <v>378</v>
      </c>
      <c r="B381" s="35" t="s">
        <v>725</v>
      </c>
      <c r="C381" s="37" t="s">
        <v>24</v>
      </c>
      <c r="D381" s="35" t="s">
        <v>726</v>
      </c>
      <c r="E381" s="36">
        <v>5089</v>
      </c>
      <c r="F381" s="37" t="s">
        <v>11</v>
      </c>
    </row>
    <row r="382" s="4" customFormat="1" ht="48" customHeight="1" spans="1:6">
      <c r="A382" s="31">
        <f t="shared" si="24"/>
        <v>379</v>
      </c>
      <c r="B382" s="35" t="s">
        <v>727</v>
      </c>
      <c r="C382" s="61" t="s">
        <v>7</v>
      </c>
      <c r="D382" s="62" t="s">
        <v>728</v>
      </c>
      <c r="E382" s="34">
        <v>3102</v>
      </c>
      <c r="F382" s="37" t="s">
        <v>11</v>
      </c>
    </row>
    <row r="383" s="4" customFormat="1" ht="48" customHeight="1" spans="1:6">
      <c r="A383" s="31">
        <f t="shared" si="24"/>
        <v>380</v>
      </c>
      <c r="B383" s="32" t="s">
        <v>729</v>
      </c>
      <c r="C383" s="41" t="s">
        <v>7</v>
      </c>
      <c r="D383" s="53" t="s">
        <v>730</v>
      </c>
      <c r="E383" s="36">
        <v>4668</v>
      </c>
      <c r="F383" s="37" t="s">
        <v>11</v>
      </c>
    </row>
    <row r="384" s="4" customFormat="1" ht="48" customHeight="1" spans="1:6">
      <c r="A384" s="31">
        <f t="shared" si="24"/>
        <v>381</v>
      </c>
      <c r="B384" s="32" t="s">
        <v>731</v>
      </c>
      <c r="C384" s="41" t="s">
        <v>7</v>
      </c>
      <c r="D384" s="53" t="s">
        <v>732</v>
      </c>
      <c r="E384" s="36">
        <v>33000</v>
      </c>
      <c r="F384" s="37" t="s">
        <v>11</v>
      </c>
    </row>
    <row r="385" s="4" customFormat="1" ht="48" customHeight="1" spans="1:6">
      <c r="A385" s="31">
        <f t="shared" si="24"/>
        <v>382</v>
      </c>
      <c r="B385" s="32" t="s">
        <v>733</v>
      </c>
      <c r="C385" s="41" t="s">
        <v>24</v>
      </c>
      <c r="D385" s="53" t="s">
        <v>734</v>
      </c>
      <c r="E385" s="36">
        <v>4582</v>
      </c>
      <c r="F385" s="37" t="s">
        <v>11</v>
      </c>
    </row>
    <row r="386" s="4" customFormat="1" ht="48" customHeight="1" spans="1:6">
      <c r="A386" s="31">
        <f t="shared" si="24"/>
        <v>383</v>
      </c>
      <c r="B386" s="32" t="s">
        <v>735</v>
      </c>
      <c r="C386" s="41" t="s">
        <v>7</v>
      </c>
      <c r="D386" s="53" t="s">
        <v>736</v>
      </c>
      <c r="E386" s="36">
        <v>1558</v>
      </c>
      <c r="F386" s="37" t="s">
        <v>11</v>
      </c>
    </row>
    <row r="387" s="4" customFormat="1" ht="48" customHeight="1" spans="1:6">
      <c r="A387" s="31">
        <f t="shared" si="24"/>
        <v>384</v>
      </c>
      <c r="B387" s="32" t="s">
        <v>737</v>
      </c>
      <c r="C387" s="41" t="s">
        <v>7</v>
      </c>
      <c r="D387" s="53" t="s">
        <v>738</v>
      </c>
      <c r="E387" s="36">
        <v>3107</v>
      </c>
      <c r="F387" s="37" t="s">
        <v>11</v>
      </c>
    </row>
    <row r="388" s="4" customFormat="1" ht="48" customHeight="1" spans="1:6">
      <c r="A388" s="31">
        <f t="shared" si="24"/>
        <v>385</v>
      </c>
      <c r="B388" s="35" t="s">
        <v>739</v>
      </c>
      <c r="C388" s="41" t="s">
        <v>7</v>
      </c>
      <c r="D388" s="35" t="s">
        <v>740</v>
      </c>
      <c r="E388" s="38">
        <v>1000</v>
      </c>
      <c r="F388" s="37" t="s">
        <v>11</v>
      </c>
    </row>
    <row r="389" s="4" customFormat="1" ht="48" customHeight="1" spans="1:6">
      <c r="A389" s="31">
        <f t="shared" si="24"/>
        <v>386</v>
      </c>
      <c r="B389" s="32" t="s">
        <v>741</v>
      </c>
      <c r="C389" s="41" t="s">
        <v>24</v>
      </c>
      <c r="D389" s="69" t="s">
        <v>742</v>
      </c>
      <c r="E389" s="36">
        <v>4995</v>
      </c>
      <c r="F389" s="37" t="s">
        <v>11</v>
      </c>
    </row>
    <row r="390" s="4" customFormat="1" ht="48" customHeight="1" spans="1:6">
      <c r="A390" s="31">
        <f t="shared" ref="A390:A399" si="25">+ROW()-3</f>
        <v>387</v>
      </c>
      <c r="B390" s="32" t="s">
        <v>743</v>
      </c>
      <c r="C390" s="41" t="s">
        <v>8</v>
      </c>
      <c r="D390" s="32" t="s">
        <v>744</v>
      </c>
      <c r="E390" s="36">
        <v>8000</v>
      </c>
      <c r="F390" s="37" t="s">
        <v>11</v>
      </c>
    </row>
    <row r="391" s="4" customFormat="1" ht="48" customHeight="1" spans="1:6">
      <c r="A391" s="31">
        <f t="shared" si="25"/>
        <v>388</v>
      </c>
      <c r="B391" s="35" t="s">
        <v>745</v>
      </c>
      <c r="C391" s="37" t="s">
        <v>24</v>
      </c>
      <c r="D391" s="35" t="s">
        <v>746</v>
      </c>
      <c r="E391" s="36">
        <v>5300</v>
      </c>
      <c r="F391" s="37" t="s">
        <v>11</v>
      </c>
    </row>
    <row r="392" s="3" customFormat="1" ht="48" customHeight="1" spans="1:6">
      <c r="A392" s="31">
        <f t="shared" si="25"/>
        <v>389</v>
      </c>
      <c r="B392" s="23" t="s">
        <v>747</v>
      </c>
      <c r="C392" s="45" t="s">
        <v>7</v>
      </c>
      <c r="D392" s="25" t="s">
        <v>507</v>
      </c>
      <c r="E392" s="30">
        <v>72020</v>
      </c>
      <c r="F392" s="22" t="s">
        <v>12</v>
      </c>
    </row>
    <row r="393" s="3" customFormat="1" ht="48" customHeight="1" spans="1:6">
      <c r="A393" s="31">
        <f t="shared" si="25"/>
        <v>390</v>
      </c>
      <c r="B393" s="23" t="s">
        <v>748</v>
      </c>
      <c r="C393" s="45" t="s">
        <v>7</v>
      </c>
      <c r="D393" s="25" t="s">
        <v>507</v>
      </c>
      <c r="E393" s="30">
        <v>72020</v>
      </c>
      <c r="F393" s="22" t="s">
        <v>12</v>
      </c>
    </row>
    <row r="394" s="3" customFormat="1" ht="48" customHeight="1" spans="1:6">
      <c r="A394" s="31">
        <f t="shared" si="25"/>
        <v>391</v>
      </c>
      <c r="B394" s="23" t="s">
        <v>749</v>
      </c>
      <c r="C394" s="45" t="s">
        <v>7</v>
      </c>
      <c r="D394" s="25" t="s">
        <v>507</v>
      </c>
      <c r="E394" s="30">
        <v>78678</v>
      </c>
      <c r="F394" s="22" t="s">
        <v>12</v>
      </c>
    </row>
    <row r="395" s="3" customFormat="1" ht="48" customHeight="1" spans="1:6">
      <c r="A395" s="31">
        <f t="shared" si="25"/>
        <v>392</v>
      </c>
      <c r="B395" s="23" t="s">
        <v>750</v>
      </c>
      <c r="C395" s="45" t="s">
        <v>7</v>
      </c>
      <c r="D395" s="25" t="s">
        <v>25</v>
      </c>
      <c r="E395" s="30">
        <v>40231</v>
      </c>
      <c r="F395" s="22" t="s">
        <v>12</v>
      </c>
    </row>
    <row r="396" s="3" customFormat="1" ht="48" customHeight="1" spans="1:6">
      <c r="A396" s="31">
        <f t="shared" si="25"/>
        <v>393</v>
      </c>
      <c r="B396" s="23" t="s">
        <v>751</v>
      </c>
      <c r="C396" s="45" t="s">
        <v>7</v>
      </c>
      <c r="D396" s="25" t="s">
        <v>98</v>
      </c>
      <c r="E396" s="30">
        <v>19678</v>
      </c>
      <c r="F396" s="22" t="s">
        <v>12</v>
      </c>
    </row>
    <row r="397" s="3" customFormat="1" ht="48" customHeight="1" spans="1:6">
      <c r="A397" s="31">
        <f t="shared" si="25"/>
        <v>394</v>
      </c>
      <c r="B397" s="23" t="s">
        <v>752</v>
      </c>
      <c r="C397" s="45" t="s">
        <v>7</v>
      </c>
      <c r="D397" s="25" t="s">
        <v>753</v>
      </c>
      <c r="E397" s="30">
        <v>35000</v>
      </c>
      <c r="F397" s="22" t="s">
        <v>12</v>
      </c>
    </row>
    <row r="398" s="3" customFormat="1" ht="48" customHeight="1" spans="1:6">
      <c r="A398" s="31">
        <f t="shared" si="25"/>
        <v>395</v>
      </c>
      <c r="B398" s="23" t="s">
        <v>754</v>
      </c>
      <c r="C398" s="45" t="s">
        <v>8</v>
      </c>
      <c r="D398" s="25" t="s">
        <v>755</v>
      </c>
      <c r="E398" s="30">
        <v>391540</v>
      </c>
      <c r="F398" s="22" t="s">
        <v>12</v>
      </c>
    </row>
    <row r="399" s="3" customFormat="1" ht="48" customHeight="1" spans="1:6">
      <c r="A399" s="31">
        <f t="shared" si="25"/>
        <v>396</v>
      </c>
      <c r="B399" s="23" t="s">
        <v>756</v>
      </c>
      <c r="C399" s="45" t="s">
        <v>8</v>
      </c>
      <c r="D399" s="25" t="s">
        <v>757</v>
      </c>
      <c r="E399" s="30">
        <v>76384</v>
      </c>
      <c r="F399" s="22" t="s">
        <v>12</v>
      </c>
    </row>
    <row r="400" s="3" customFormat="1" ht="48" customHeight="1" spans="1:6">
      <c r="A400" s="31">
        <f t="shared" ref="A400:A409" si="26">+ROW()-3</f>
        <v>397</v>
      </c>
      <c r="B400" s="23" t="s">
        <v>758</v>
      </c>
      <c r="C400" s="45" t="s">
        <v>8</v>
      </c>
      <c r="D400" s="25" t="s">
        <v>98</v>
      </c>
      <c r="E400" s="30">
        <v>32500</v>
      </c>
      <c r="F400" s="22" t="s">
        <v>12</v>
      </c>
    </row>
    <row r="401" s="3" customFormat="1" ht="48" customHeight="1" spans="1:6">
      <c r="A401" s="31">
        <f t="shared" si="26"/>
        <v>398</v>
      </c>
      <c r="B401" s="23" t="s">
        <v>759</v>
      </c>
      <c r="C401" s="45" t="s">
        <v>8</v>
      </c>
      <c r="D401" s="25" t="s">
        <v>35</v>
      </c>
      <c r="E401" s="30">
        <v>47091</v>
      </c>
      <c r="F401" s="22" t="s">
        <v>12</v>
      </c>
    </row>
    <row r="402" s="3" customFormat="1" ht="48" customHeight="1" spans="1:6">
      <c r="A402" s="31">
        <f t="shared" si="26"/>
        <v>399</v>
      </c>
      <c r="B402" s="23" t="s">
        <v>760</v>
      </c>
      <c r="C402" s="45" t="s">
        <v>8</v>
      </c>
      <c r="D402" s="25" t="s">
        <v>761</v>
      </c>
      <c r="E402" s="30">
        <v>30000</v>
      </c>
      <c r="F402" s="22" t="s">
        <v>12</v>
      </c>
    </row>
    <row r="403" s="3" customFormat="1" ht="48" customHeight="1" spans="1:6">
      <c r="A403" s="31">
        <f t="shared" si="26"/>
        <v>400</v>
      </c>
      <c r="B403" s="23" t="s">
        <v>762</v>
      </c>
      <c r="C403" s="45" t="s">
        <v>8</v>
      </c>
      <c r="D403" s="25" t="s">
        <v>763</v>
      </c>
      <c r="E403" s="30">
        <v>65000</v>
      </c>
      <c r="F403" s="22" t="s">
        <v>12</v>
      </c>
    </row>
    <row r="404" s="3" customFormat="1" ht="48" customHeight="1" spans="1:6">
      <c r="A404" s="31">
        <f t="shared" si="26"/>
        <v>401</v>
      </c>
      <c r="B404" s="23" t="s">
        <v>764</v>
      </c>
      <c r="C404" s="45" t="s">
        <v>8</v>
      </c>
      <c r="D404" s="25" t="s">
        <v>765</v>
      </c>
      <c r="E404" s="30">
        <v>31271.12</v>
      </c>
      <c r="F404" s="22" t="s">
        <v>12</v>
      </c>
    </row>
    <row r="405" s="3" customFormat="1" ht="48" customHeight="1" spans="1:6">
      <c r="A405" s="31">
        <f t="shared" si="26"/>
        <v>402</v>
      </c>
      <c r="B405" s="23" t="s">
        <v>766</v>
      </c>
      <c r="C405" s="45" t="s">
        <v>8</v>
      </c>
      <c r="D405" s="25" t="s">
        <v>767</v>
      </c>
      <c r="E405" s="30">
        <v>268333.06</v>
      </c>
      <c r="F405" s="22" t="s">
        <v>12</v>
      </c>
    </row>
    <row r="406" s="3" customFormat="1" ht="48" customHeight="1" spans="1:6">
      <c r="A406" s="31">
        <f t="shared" si="26"/>
        <v>403</v>
      </c>
      <c r="B406" s="23" t="s">
        <v>768</v>
      </c>
      <c r="C406" s="45" t="s">
        <v>8</v>
      </c>
      <c r="D406" s="25" t="s">
        <v>769</v>
      </c>
      <c r="E406" s="30">
        <v>58834</v>
      </c>
      <c r="F406" s="22" t="s">
        <v>12</v>
      </c>
    </row>
    <row r="407" s="3" customFormat="1" customHeight="1" spans="1:6">
      <c r="A407" s="31">
        <f t="shared" si="26"/>
        <v>404</v>
      </c>
      <c r="B407" s="23" t="s">
        <v>770</v>
      </c>
      <c r="C407" s="45" t="s">
        <v>6</v>
      </c>
      <c r="D407" s="25" t="s">
        <v>25</v>
      </c>
      <c r="E407" s="30">
        <v>42058</v>
      </c>
      <c r="F407" s="22" t="s">
        <v>12</v>
      </c>
    </row>
    <row r="408" s="3" customFormat="1" customHeight="1" spans="1:6">
      <c r="A408" s="31">
        <f t="shared" si="26"/>
        <v>405</v>
      </c>
      <c r="B408" s="23" t="s">
        <v>771</v>
      </c>
      <c r="C408" s="45" t="s">
        <v>6</v>
      </c>
      <c r="D408" s="25" t="s">
        <v>25</v>
      </c>
      <c r="E408" s="30">
        <v>40000</v>
      </c>
      <c r="F408" s="22" t="s">
        <v>12</v>
      </c>
    </row>
    <row r="409" s="3" customFormat="1" customHeight="1" spans="1:6">
      <c r="A409" s="31">
        <f t="shared" si="26"/>
        <v>406</v>
      </c>
      <c r="B409" s="23" t="s">
        <v>772</v>
      </c>
      <c r="C409" s="45" t="s">
        <v>6</v>
      </c>
      <c r="D409" s="25" t="s">
        <v>507</v>
      </c>
      <c r="E409" s="30">
        <v>104786</v>
      </c>
      <c r="F409" s="22" t="s">
        <v>12</v>
      </c>
    </row>
    <row r="410" s="3" customFormat="1" customHeight="1" spans="1:6">
      <c r="A410" s="31">
        <f t="shared" ref="A410:A419" si="27">+ROW()-3</f>
        <v>407</v>
      </c>
      <c r="B410" s="23" t="s">
        <v>773</v>
      </c>
      <c r="C410" s="45" t="s">
        <v>6</v>
      </c>
      <c r="D410" s="25" t="s">
        <v>469</v>
      </c>
      <c r="E410" s="30">
        <v>62237</v>
      </c>
      <c r="F410" s="22" t="s">
        <v>12</v>
      </c>
    </row>
    <row r="411" s="3" customFormat="1" customHeight="1" spans="1:6">
      <c r="A411" s="31">
        <f t="shared" si="27"/>
        <v>408</v>
      </c>
      <c r="B411" s="23" t="s">
        <v>774</v>
      </c>
      <c r="C411" s="45" t="s">
        <v>6</v>
      </c>
      <c r="D411" s="25" t="s">
        <v>469</v>
      </c>
      <c r="E411" s="30">
        <v>60000</v>
      </c>
      <c r="F411" s="22" t="s">
        <v>12</v>
      </c>
    </row>
    <row r="412" s="3" customFormat="1" customHeight="1" spans="1:6">
      <c r="A412" s="31">
        <f t="shared" si="27"/>
        <v>409</v>
      </c>
      <c r="B412" s="23" t="s">
        <v>775</v>
      </c>
      <c r="C412" s="45" t="s">
        <v>6</v>
      </c>
      <c r="D412" s="25" t="s">
        <v>25</v>
      </c>
      <c r="E412" s="30">
        <v>40532</v>
      </c>
      <c r="F412" s="22" t="s">
        <v>12</v>
      </c>
    </row>
    <row r="413" s="3" customFormat="1" customHeight="1" spans="1:6">
      <c r="A413" s="31">
        <f t="shared" si="27"/>
        <v>410</v>
      </c>
      <c r="B413" s="23" t="s">
        <v>776</v>
      </c>
      <c r="C413" s="45" t="s">
        <v>6</v>
      </c>
      <c r="D413" s="25" t="s">
        <v>35</v>
      </c>
      <c r="E413" s="30">
        <v>33947</v>
      </c>
      <c r="F413" s="22" t="s">
        <v>12</v>
      </c>
    </row>
    <row r="414" s="3" customFormat="1" customHeight="1" spans="1:6">
      <c r="A414" s="31">
        <f t="shared" si="27"/>
        <v>411</v>
      </c>
      <c r="B414" s="23" t="s">
        <v>777</v>
      </c>
      <c r="C414" s="45" t="s">
        <v>6</v>
      </c>
      <c r="D414" s="25" t="s">
        <v>25</v>
      </c>
      <c r="E414" s="30">
        <v>41000</v>
      </c>
      <c r="F414" s="22" t="s">
        <v>12</v>
      </c>
    </row>
    <row r="415" s="3" customFormat="1" ht="48" customHeight="1" spans="1:6">
      <c r="A415" s="31">
        <f t="shared" si="27"/>
        <v>412</v>
      </c>
      <c r="B415" s="23" t="s">
        <v>778</v>
      </c>
      <c r="C415" s="45" t="s">
        <v>24</v>
      </c>
      <c r="D415" s="25" t="s">
        <v>25</v>
      </c>
      <c r="E415" s="30">
        <v>54561.23</v>
      </c>
      <c r="F415" s="22" t="s">
        <v>12</v>
      </c>
    </row>
    <row r="416" s="3" customFormat="1" ht="48" customHeight="1" spans="1:6">
      <c r="A416" s="31">
        <f t="shared" si="27"/>
        <v>413</v>
      </c>
      <c r="B416" s="23" t="s">
        <v>779</v>
      </c>
      <c r="C416" s="45" t="s">
        <v>24</v>
      </c>
      <c r="D416" s="25" t="s">
        <v>35</v>
      </c>
      <c r="E416" s="30">
        <v>53000</v>
      </c>
      <c r="F416" s="22" t="s">
        <v>12</v>
      </c>
    </row>
    <row r="417" s="3" customFormat="1" ht="48" customHeight="1" spans="1:6">
      <c r="A417" s="31">
        <f t="shared" si="27"/>
        <v>414</v>
      </c>
      <c r="B417" s="23" t="s">
        <v>780</v>
      </c>
      <c r="C417" s="45" t="s">
        <v>24</v>
      </c>
      <c r="D417" s="25" t="s">
        <v>781</v>
      </c>
      <c r="E417" s="30">
        <v>30000</v>
      </c>
      <c r="F417" s="27" t="s">
        <v>12</v>
      </c>
    </row>
    <row r="418" s="3" customFormat="1" ht="48" customHeight="1" spans="1:6">
      <c r="A418" s="31">
        <f t="shared" si="27"/>
        <v>415</v>
      </c>
      <c r="B418" s="23" t="s">
        <v>782</v>
      </c>
      <c r="C418" s="45" t="s">
        <v>24</v>
      </c>
      <c r="D418" s="25" t="s">
        <v>783</v>
      </c>
      <c r="E418" s="30">
        <v>30000</v>
      </c>
      <c r="F418" s="27" t="s">
        <v>12</v>
      </c>
    </row>
    <row r="419" s="3" customFormat="1" ht="48" customHeight="1" spans="1:6">
      <c r="A419" s="31">
        <f t="shared" ref="A419:A439" si="28">+ROW()-3</f>
        <v>416</v>
      </c>
      <c r="B419" s="23" t="s">
        <v>784</v>
      </c>
      <c r="C419" s="45" t="s">
        <v>24</v>
      </c>
      <c r="D419" s="25" t="s">
        <v>785</v>
      </c>
      <c r="E419" s="30">
        <v>45000</v>
      </c>
      <c r="F419" s="22" t="s">
        <v>12</v>
      </c>
    </row>
    <row r="420" s="3" customFormat="1" ht="48" customHeight="1" spans="1:6">
      <c r="A420" s="31">
        <f t="shared" si="28"/>
        <v>417</v>
      </c>
      <c r="B420" s="23" t="s">
        <v>786</v>
      </c>
      <c r="C420" s="45" t="s">
        <v>24</v>
      </c>
      <c r="D420" s="25" t="s">
        <v>787</v>
      </c>
      <c r="E420" s="30">
        <v>106182</v>
      </c>
      <c r="F420" s="22" t="s">
        <v>12</v>
      </c>
    </row>
    <row r="421" s="3" customFormat="1" ht="48" customHeight="1" spans="1:6">
      <c r="A421" s="31">
        <f t="shared" si="28"/>
        <v>418</v>
      </c>
      <c r="B421" s="23" t="s">
        <v>788</v>
      </c>
      <c r="C421" s="45" t="s">
        <v>24</v>
      </c>
      <c r="D421" s="25" t="s">
        <v>789</v>
      </c>
      <c r="E421" s="26">
        <v>12000</v>
      </c>
      <c r="F421" s="22" t="s">
        <v>12</v>
      </c>
    </row>
    <row r="422" s="3" customFormat="1" ht="48" customHeight="1" spans="1:6">
      <c r="A422" s="31">
        <f t="shared" si="28"/>
        <v>419</v>
      </c>
      <c r="B422" s="23" t="s">
        <v>790</v>
      </c>
      <c r="C422" s="45" t="s">
        <v>24</v>
      </c>
      <c r="D422" s="25" t="s">
        <v>25</v>
      </c>
      <c r="E422" s="30">
        <v>45000</v>
      </c>
      <c r="F422" s="22" t="s">
        <v>12</v>
      </c>
    </row>
    <row r="423" s="3" customFormat="1" ht="48" customHeight="1" spans="1:6">
      <c r="A423" s="31">
        <f t="shared" si="28"/>
        <v>420</v>
      </c>
      <c r="B423" s="23" t="s">
        <v>791</v>
      </c>
      <c r="C423" s="45" t="s">
        <v>24</v>
      </c>
      <c r="D423" s="25" t="s">
        <v>25</v>
      </c>
      <c r="E423" s="30">
        <v>45000</v>
      </c>
      <c r="F423" s="22" t="s">
        <v>12</v>
      </c>
    </row>
    <row r="424" s="3" customFormat="1" ht="48" customHeight="1" spans="1:6">
      <c r="A424" s="31">
        <f t="shared" si="28"/>
        <v>421</v>
      </c>
      <c r="B424" s="23" t="s">
        <v>792</v>
      </c>
      <c r="C424" s="45" t="s">
        <v>24</v>
      </c>
      <c r="D424" s="25" t="s">
        <v>25</v>
      </c>
      <c r="E424" s="30">
        <v>45000</v>
      </c>
      <c r="F424" s="22" t="s">
        <v>12</v>
      </c>
    </row>
    <row r="425" s="3" customFormat="1" ht="48" customHeight="1" spans="1:6">
      <c r="A425" s="31">
        <f t="shared" si="28"/>
        <v>422</v>
      </c>
      <c r="B425" s="23" t="s">
        <v>793</v>
      </c>
      <c r="C425" s="45" t="s">
        <v>24</v>
      </c>
      <c r="D425" s="25" t="s">
        <v>794</v>
      </c>
      <c r="E425" s="30">
        <v>814200</v>
      </c>
      <c r="F425" s="22" t="s">
        <v>12</v>
      </c>
    </row>
    <row r="426" s="3" customFormat="1" ht="48" customHeight="1" spans="1:6">
      <c r="A426" s="31">
        <f t="shared" si="28"/>
        <v>423</v>
      </c>
      <c r="B426" s="23" t="s">
        <v>795</v>
      </c>
      <c r="C426" s="45" t="s">
        <v>24</v>
      </c>
      <c r="D426" s="25" t="s">
        <v>25</v>
      </c>
      <c r="E426" s="30">
        <v>35000</v>
      </c>
      <c r="F426" s="22" t="s">
        <v>12</v>
      </c>
    </row>
    <row r="427" s="3" customFormat="1" ht="48" customHeight="1" spans="1:6">
      <c r="A427" s="31">
        <f t="shared" si="28"/>
        <v>424</v>
      </c>
      <c r="B427" s="23" t="s">
        <v>796</v>
      </c>
      <c r="C427" s="45" t="s">
        <v>24</v>
      </c>
      <c r="D427" s="25" t="s">
        <v>25</v>
      </c>
      <c r="E427" s="30">
        <v>35000</v>
      </c>
      <c r="F427" s="22" t="s">
        <v>12</v>
      </c>
    </row>
    <row r="428" s="3" customFormat="1" ht="48" customHeight="1" spans="1:6">
      <c r="A428" s="31">
        <f t="shared" si="28"/>
        <v>425</v>
      </c>
      <c r="B428" s="23" t="s">
        <v>797</v>
      </c>
      <c r="C428" s="45" t="s">
        <v>24</v>
      </c>
      <c r="D428" s="25" t="s">
        <v>25</v>
      </c>
      <c r="E428" s="30">
        <v>35000</v>
      </c>
      <c r="F428" s="22" t="s">
        <v>12</v>
      </c>
    </row>
    <row r="429" s="3" customFormat="1" ht="48" customHeight="1" spans="1:6">
      <c r="A429" s="31">
        <f t="shared" si="28"/>
        <v>426</v>
      </c>
      <c r="B429" s="23" t="s">
        <v>798</v>
      </c>
      <c r="C429" s="45" t="s">
        <v>24</v>
      </c>
      <c r="D429" s="25" t="s">
        <v>799</v>
      </c>
      <c r="E429" s="30">
        <v>20219.74</v>
      </c>
      <c r="F429" s="22" t="s">
        <v>12</v>
      </c>
    </row>
    <row r="430" s="3" customFormat="1" ht="48" customHeight="1" spans="1:6">
      <c r="A430" s="31">
        <f t="shared" si="28"/>
        <v>427</v>
      </c>
      <c r="B430" s="23" t="s">
        <v>800</v>
      </c>
      <c r="C430" s="45" t="s">
        <v>24</v>
      </c>
      <c r="D430" s="25" t="s">
        <v>801</v>
      </c>
      <c r="E430" s="30">
        <v>31410</v>
      </c>
      <c r="F430" s="27" t="s">
        <v>12</v>
      </c>
    </row>
    <row r="431" s="3" customFormat="1" ht="48" customHeight="1" spans="1:6">
      <c r="A431" s="31">
        <f t="shared" si="28"/>
        <v>428</v>
      </c>
      <c r="B431" s="23" t="s">
        <v>802</v>
      </c>
      <c r="C431" s="45" t="s">
        <v>24</v>
      </c>
      <c r="D431" s="25" t="s">
        <v>25</v>
      </c>
      <c r="E431" s="30">
        <v>56000</v>
      </c>
      <c r="F431" s="22" t="s">
        <v>12</v>
      </c>
    </row>
    <row r="432" s="3" customFormat="1" ht="48" customHeight="1" spans="1:6">
      <c r="A432" s="31">
        <f t="shared" si="28"/>
        <v>429</v>
      </c>
      <c r="B432" s="23" t="s">
        <v>803</v>
      </c>
      <c r="C432" s="45" t="s">
        <v>24</v>
      </c>
      <c r="D432" s="25" t="s">
        <v>804</v>
      </c>
      <c r="E432" s="30">
        <v>12000</v>
      </c>
      <c r="F432" s="22" t="s">
        <v>12</v>
      </c>
    </row>
    <row r="433" s="3" customFormat="1" ht="48" customHeight="1" spans="1:6">
      <c r="A433" s="31">
        <f t="shared" si="28"/>
        <v>430</v>
      </c>
      <c r="B433" s="29" t="s">
        <v>805</v>
      </c>
      <c r="C433" s="45" t="s">
        <v>24</v>
      </c>
      <c r="D433" s="25" t="s">
        <v>124</v>
      </c>
      <c r="E433" s="30">
        <v>26000</v>
      </c>
      <c r="F433" s="22" t="s">
        <v>12</v>
      </c>
    </row>
    <row r="434" s="3" customFormat="1" ht="48" customHeight="1" spans="1:6">
      <c r="A434" s="31">
        <f t="shared" si="28"/>
        <v>431</v>
      </c>
      <c r="B434" s="23" t="s">
        <v>806</v>
      </c>
      <c r="C434" s="58" t="s">
        <v>24</v>
      </c>
      <c r="D434" s="28" t="s">
        <v>807</v>
      </c>
      <c r="E434" s="30">
        <v>30225.71</v>
      </c>
      <c r="F434" s="22" t="s">
        <v>12</v>
      </c>
    </row>
    <row r="435" s="4" customFormat="1" ht="48" customHeight="1" spans="1:6">
      <c r="A435" s="31">
        <f t="shared" si="28"/>
        <v>432</v>
      </c>
      <c r="B435" s="35" t="s">
        <v>808</v>
      </c>
      <c r="C435" s="41" t="s">
        <v>7</v>
      </c>
      <c r="D435" s="35" t="s">
        <v>809</v>
      </c>
      <c r="E435" s="38">
        <v>3000</v>
      </c>
      <c r="F435" s="31" t="s">
        <v>12</v>
      </c>
    </row>
    <row r="436" s="4" customFormat="1" ht="48" customHeight="1" spans="1:6">
      <c r="A436" s="31">
        <f t="shared" si="28"/>
        <v>433</v>
      </c>
      <c r="B436" s="35" t="s">
        <v>810</v>
      </c>
      <c r="C436" s="41" t="s">
        <v>24</v>
      </c>
      <c r="D436" s="35" t="s">
        <v>811</v>
      </c>
      <c r="E436" s="38">
        <v>33107</v>
      </c>
      <c r="F436" s="31" t="s">
        <v>12</v>
      </c>
    </row>
    <row r="437" s="4" customFormat="1" ht="48" customHeight="1" spans="1:6">
      <c r="A437" s="31">
        <f t="shared" si="28"/>
        <v>434</v>
      </c>
      <c r="B437" s="35" t="s">
        <v>812</v>
      </c>
      <c r="C437" s="41" t="s">
        <v>24</v>
      </c>
      <c r="D437" s="35" t="s">
        <v>813</v>
      </c>
      <c r="E437" s="38">
        <v>47500</v>
      </c>
      <c r="F437" s="31" t="s">
        <v>12</v>
      </c>
    </row>
    <row r="438" s="4" customFormat="1" ht="48" customHeight="1" spans="1:6">
      <c r="A438" s="31">
        <f t="shared" si="28"/>
        <v>435</v>
      </c>
      <c r="B438" s="35" t="s">
        <v>814</v>
      </c>
      <c r="C438" s="41" t="s">
        <v>24</v>
      </c>
      <c r="D438" s="35" t="s">
        <v>815</v>
      </c>
      <c r="E438" s="38">
        <v>30938</v>
      </c>
      <c r="F438" s="31" t="s">
        <v>12</v>
      </c>
    </row>
    <row r="439" s="4" customFormat="1" ht="48" customHeight="1" spans="1:6">
      <c r="A439" s="31">
        <f t="shared" si="28"/>
        <v>436</v>
      </c>
      <c r="B439" s="35" t="s">
        <v>816</v>
      </c>
      <c r="C439" s="41" t="s">
        <v>24</v>
      </c>
      <c r="D439" s="35" t="s">
        <v>817</v>
      </c>
      <c r="E439" s="38">
        <v>35000</v>
      </c>
      <c r="F439" s="31" t="s">
        <v>12</v>
      </c>
    </row>
    <row r="440" s="4" customFormat="1" ht="48" customHeight="1" spans="1:6">
      <c r="A440" s="31">
        <f t="shared" ref="A440:A449" si="29">+ROW()-3</f>
        <v>437</v>
      </c>
      <c r="B440" s="35" t="s">
        <v>818</v>
      </c>
      <c r="C440" s="41" t="s">
        <v>24</v>
      </c>
      <c r="D440" s="35" t="s">
        <v>819</v>
      </c>
      <c r="E440" s="38">
        <v>10555.53</v>
      </c>
      <c r="F440" s="33" t="s">
        <v>12</v>
      </c>
    </row>
    <row r="441" s="4" customFormat="1" ht="48" customHeight="1" spans="1:6">
      <c r="A441" s="31">
        <f t="shared" si="29"/>
        <v>438</v>
      </c>
      <c r="B441" s="35" t="s">
        <v>820</v>
      </c>
      <c r="C441" s="41" t="s">
        <v>24</v>
      </c>
      <c r="D441" s="35" t="s">
        <v>821</v>
      </c>
      <c r="E441" s="38">
        <v>520000</v>
      </c>
      <c r="F441" s="31" t="s">
        <v>12</v>
      </c>
    </row>
    <row r="442" s="4" customFormat="1" ht="48" customHeight="1" spans="1:6">
      <c r="A442" s="31">
        <f t="shared" si="29"/>
        <v>439</v>
      </c>
      <c r="B442" s="35" t="s">
        <v>822</v>
      </c>
      <c r="C442" s="41" t="s">
        <v>7</v>
      </c>
      <c r="D442" s="35" t="s">
        <v>823</v>
      </c>
      <c r="E442" s="38">
        <v>9759</v>
      </c>
      <c r="F442" s="31" t="s">
        <v>12</v>
      </c>
    </row>
    <row r="443" s="4" customFormat="1" ht="48" customHeight="1" spans="1:6">
      <c r="A443" s="31">
        <f t="shared" si="29"/>
        <v>440</v>
      </c>
      <c r="B443" s="35" t="s">
        <v>824</v>
      </c>
      <c r="C443" s="41" t="s">
        <v>7</v>
      </c>
      <c r="D443" s="35" t="s">
        <v>825</v>
      </c>
      <c r="E443" s="38">
        <v>1300</v>
      </c>
      <c r="F443" s="31" t="s">
        <v>12</v>
      </c>
    </row>
    <row r="444" s="4" customFormat="1" ht="48" customHeight="1" spans="1:6">
      <c r="A444" s="31">
        <f t="shared" si="29"/>
        <v>441</v>
      </c>
      <c r="B444" s="35" t="s">
        <v>826</v>
      </c>
      <c r="C444" s="41" t="s">
        <v>7</v>
      </c>
      <c r="D444" s="35" t="s">
        <v>827</v>
      </c>
      <c r="E444" s="38">
        <v>2000</v>
      </c>
      <c r="F444" s="31" t="s">
        <v>12</v>
      </c>
    </row>
    <row r="445" s="4" customFormat="1" ht="48" customHeight="1" spans="1:6">
      <c r="A445" s="31">
        <f t="shared" si="29"/>
        <v>442</v>
      </c>
      <c r="B445" s="35" t="s">
        <v>828</v>
      </c>
      <c r="C445" s="41" t="s">
        <v>7</v>
      </c>
      <c r="D445" s="35" t="s">
        <v>829</v>
      </c>
      <c r="E445" s="38">
        <v>7152</v>
      </c>
      <c r="F445" s="31" t="s">
        <v>12</v>
      </c>
    </row>
    <row r="446" s="4" customFormat="1" ht="48" customHeight="1" spans="1:6">
      <c r="A446" s="31">
        <f t="shared" si="29"/>
        <v>443</v>
      </c>
      <c r="B446" s="35" t="s">
        <v>830</v>
      </c>
      <c r="C446" s="41" t="s">
        <v>7</v>
      </c>
      <c r="D446" s="53" t="s">
        <v>831</v>
      </c>
      <c r="E446" s="38">
        <v>1380</v>
      </c>
      <c r="F446" s="31" t="s">
        <v>12</v>
      </c>
    </row>
    <row r="447" s="4" customFormat="1" ht="48" customHeight="1" spans="1:6">
      <c r="A447" s="31">
        <f t="shared" si="29"/>
        <v>444</v>
      </c>
      <c r="B447" s="35" t="s">
        <v>832</v>
      </c>
      <c r="C447" s="41" t="s">
        <v>7</v>
      </c>
      <c r="D447" s="53" t="s">
        <v>833</v>
      </c>
      <c r="E447" s="38">
        <v>1460</v>
      </c>
      <c r="F447" s="31" t="s">
        <v>12</v>
      </c>
    </row>
    <row r="448" s="4" customFormat="1" ht="48" customHeight="1" spans="1:6">
      <c r="A448" s="31">
        <f t="shared" si="29"/>
        <v>445</v>
      </c>
      <c r="B448" s="35" t="s">
        <v>834</v>
      </c>
      <c r="C448" s="41" t="s">
        <v>7</v>
      </c>
      <c r="D448" s="35" t="s">
        <v>835</v>
      </c>
      <c r="E448" s="38">
        <v>5578</v>
      </c>
      <c r="F448" s="31" t="s">
        <v>12</v>
      </c>
    </row>
    <row r="449" s="4" customFormat="1" ht="48" customHeight="1" spans="1:6">
      <c r="A449" s="31">
        <f t="shared" si="29"/>
        <v>446</v>
      </c>
      <c r="B449" s="35" t="s">
        <v>836</v>
      </c>
      <c r="C449" s="41" t="s">
        <v>6</v>
      </c>
      <c r="D449" s="35" t="s">
        <v>837</v>
      </c>
      <c r="E449" s="38">
        <v>2752</v>
      </c>
      <c r="F449" s="31" t="s">
        <v>12</v>
      </c>
    </row>
    <row r="450" s="4" customFormat="1" ht="48" customHeight="1" spans="1:6">
      <c r="A450" s="31">
        <f t="shared" ref="A450:A459" si="30">+ROW()-3</f>
        <v>447</v>
      </c>
      <c r="B450" s="35" t="s">
        <v>838</v>
      </c>
      <c r="C450" s="41" t="s">
        <v>6</v>
      </c>
      <c r="D450" s="35" t="s">
        <v>839</v>
      </c>
      <c r="E450" s="38">
        <v>1914</v>
      </c>
      <c r="F450" s="31" t="s">
        <v>12</v>
      </c>
    </row>
    <row r="451" s="4" customFormat="1" ht="48" customHeight="1" spans="1:6">
      <c r="A451" s="31">
        <f t="shared" si="30"/>
        <v>448</v>
      </c>
      <c r="B451" s="35" t="s">
        <v>840</v>
      </c>
      <c r="C451" s="41" t="s">
        <v>7</v>
      </c>
      <c r="D451" s="35" t="s">
        <v>841</v>
      </c>
      <c r="E451" s="38">
        <v>1200</v>
      </c>
      <c r="F451" s="31" t="s">
        <v>12</v>
      </c>
    </row>
    <row r="452" s="4" customFormat="1" ht="48" customHeight="1" spans="1:6">
      <c r="A452" s="31">
        <f t="shared" si="30"/>
        <v>449</v>
      </c>
      <c r="B452" s="35" t="s">
        <v>842</v>
      </c>
      <c r="C452" s="41" t="s">
        <v>7</v>
      </c>
      <c r="D452" s="35" t="s">
        <v>843</v>
      </c>
      <c r="E452" s="38">
        <v>5000</v>
      </c>
      <c r="F452" s="31" t="s">
        <v>12</v>
      </c>
    </row>
    <row r="453" s="4" customFormat="1" ht="48" customHeight="1" spans="1:6">
      <c r="A453" s="31">
        <f t="shared" si="30"/>
        <v>450</v>
      </c>
      <c r="B453" s="35" t="s">
        <v>844</v>
      </c>
      <c r="C453" s="41" t="s">
        <v>7</v>
      </c>
      <c r="D453" s="35" t="s">
        <v>845</v>
      </c>
      <c r="E453" s="38">
        <v>6000</v>
      </c>
      <c r="F453" s="31" t="s">
        <v>12</v>
      </c>
    </row>
    <row r="454" s="4" customFormat="1" ht="48" customHeight="1" spans="1:6">
      <c r="A454" s="31">
        <f t="shared" si="30"/>
        <v>451</v>
      </c>
      <c r="B454" s="35" t="s">
        <v>846</v>
      </c>
      <c r="C454" s="41" t="s">
        <v>7</v>
      </c>
      <c r="D454" s="35" t="s">
        <v>847</v>
      </c>
      <c r="E454" s="38">
        <v>5060</v>
      </c>
      <c r="F454" s="33" t="s">
        <v>12</v>
      </c>
    </row>
    <row r="455" s="4" customFormat="1" ht="48" customHeight="1" spans="1:6">
      <c r="A455" s="31">
        <f t="shared" si="30"/>
        <v>452</v>
      </c>
      <c r="B455" s="35" t="s">
        <v>848</v>
      </c>
      <c r="C455" s="41" t="s">
        <v>8</v>
      </c>
      <c r="D455" s="35" t="s">
        <v>849</v>
      </c>
      <c r="E455" s="38">
        <v>7400</v>
      </c>
      <c r="F455" s="31" t="s">
        <v>12</v>
      </c>
    </row>
    <row r="456" s="4" customFormat="1" ht="48" customHeight="1" spans="1:6">
      <c r="A456" s="31">
        <f t="shared" si="30"/>
        <v>453</v>
      </c>
      <c r="B456" s="35" t="s">
        <v>850</v>
      </c>
      <c r="C456" s="41" t="s">
        <v>6</v>
      </c>
      <c r="D456" s="35" t="s">
        <v>851</v>
      </c>
      <c r="E456" s="38">
        <v>679887</v>
      </c>
      <c r="F456" s="31" t="s">
        <v>12</v>
      </c>
    </row>
    <row r="457" s="4" customFormat="1" ht="48" customHeight="1" spans="1:6">
      <c r="A457" s="31">
        <f t="shared" si="30"/>
        <v>454</v>
      </c>
      <c r="B457" s="35" t="s">
        <v>852</v>
      </c>
      <c r="C457" s="41" t="s">
        <v>8</v>
      </c>
      <c r="D457" s="35" t="s">
        <v>853</v>
      </c>
      <c r="E457" s="38">
        <v>4500</v>
      </c>
      <c r="F457" s="31" t="s">
        <v>12</v>
      </c>
    </row>
    <row r="458" s="4" customFormat="1" ht="48" customHeight="1" spans="1:6">
      <c r="A458" s="31">
        <f t="shared" si="30"/>
        <v>455</v>
      </c>
      <c r="B458" s="35" t="s">
        <v>854</v>
      </c>
      <c r="C458" s="41" t="s">
        <v>8</v>
      </c>
      <c r="D458" s="35" t="s">
        <v>855</v>
      </c>
      <c r="E458" s="38">
        <v>5500</v>
      </c>
      <c r="F458" s="31" t="s">
        <v>12</v>
      </c>
    </row>
    <row r="459" s="4" customFormat="1" ht="48" customHeight="1" spans="1:6">
      <c r="A459" s="31">
        <f t="shared" ref="A459:A470" si="31">+ROW()-3</f>
        <v>456</v>
      </c>
      <c r="B459" s="35" t="s">
        <v>856</v>
      </c>
      <c r="C459" s="41" t="s">
        <v>8</v>
      </c>
      <c r="D459" s="35" t="s">
        <v>857</v>
      </c>
      <c r="E459" s="38">
        <v>4000</v>
      </c>
      <c r="F459" s="31" t="s">
        <v>12</v>
      </c>
    </row>
    <row r="460" s="4" customFormat="1" ht="48" customHeight="1" spans="1:6">
      <c r="A460" s="31">
        <f t="shared" si="31"/>
        <v>457</v>
      </c>
      <c r="B460" s="35" t="s">
        <v>858</v>
      </c>
      <c r="C460" s="41" t="s">
        <v>24</v>
      </c>
      <c r="D460" s="35" t="s">
        <v>859</v>
      </c>
      <c r="E460" s="38">
        <v>17910</v>
      </c>
      <c r="F460" s="33" t="s">
        <v>12</v>
      </c>
    </row>
    <row r="461" s="4" customFormat="1" ht="48" customHeight="1" spans="1:6">
      <c r="A461" s="31">
        <f t="shared" si="31"/>
        <v>458</v>
      </c>
      <c r="B461" s="35" t="s">
        <v>860</v>
      </c>
      <c r="C461" s="41" t="s">
        <v>24</v>
      </c>
      <c r="D461" s="35" t="s">
        <v>861</v>
      </c>
      <c r="E461" s="38">
        <v>4000</v>
      </c>
      <c r="F461" s="31" t="s">
        <v>12</v>
      </c>
    </row>
    <row r="462" s="4" customFormat="1" ht="48" customHeight="1" spans="1:6">
      <c r="A462" s="31">
        <f t="shared" si="31"/>
        <v>459</v>
      </c>
      <c r="B462" s="35" t="s">
        <v>862</v>
      </c>
      <c r="C462" s="41" t="s">
        <v>7</v>
      </c>
      <c r="D462" s="35" t="s">
        <v>863</v>
      </c>
      <c r="E462" s="38">
        <v>3731</v>
      </c>
      <c r="F462" s="31" t="s">
        <v>12</v>
      </c>
    </row>
    <row r="463" s="4" customFormat="1" ht="48" customHeight="1" spans="1:6">
      <c r="A463" s="31">
        <f t="shared" si="31"/>
        <v>460</v>
      </c>
      <c r="B463" s="35" t="s">
        <v>864</v>
      </c>
      <c r="C463" s="41" t="s">
        <v>24</v>
      </c>
      <c r="D463" s="35" t="s">
        <v>865</v>
      </c>
      <c r="E463" s="38">
        <v>3178</v>
      </c>
      <c r="F463" s="31" t="s">
        <v>12</v>
      </c>
    </row>
    <row r="464" s="4" customFormat="1" ht="48" customHeight="1" spans="1:6">
      <c r="A464" s="31">
        <f t="shared" si="31"/>
        <v>461</v>
      </c>
      <c r="B464" s="35" t="s">
        <v>866</v>
      </c>
      <c r="C464" s="41" t="s">
        <v>24</v>
      </c>
      <c r="D464" s="35" t="s">
        <v>867</v>
      </c>
      <c r="E464" s="38">
        <v>3730</v>
      </c>
      <c r="F464" s="31" t="s">
        <v>12</v>
      </c>
    </row>
    <row r="465" s="4" customFormat="1" ht="48" customHeight="1" spans="1:6">
      <c r="A465" s="31">
        <f t="shared" si="31"/>
        <v>462</v>
      </c>
      <c r="B465" s="35" t="s">
        <v>868</v>
      </c>
      <c r="C465" s="41" t="s">
        <v>24</v>
      </c>
      <c r="D465" s="35" t="s">
        <v>869</v>
      </c>
      <c r="E465" s="38">
        <v>3800</v>
      </c>
      <c r="F465" s="31" t="s">
        <v>12</v>
      </c>
    </row>
    <row r="466" s="4" customFormat="1" ht="48" customHeight="1" spans="1:6">
      <c r="A466" s="31">
        <f t="shared" si="31"/>
        <v>463</v>
      </c>
      <c r="B466" s="35" t="s">
        <v>870</v>
      </c>
      <c r="C466" s="41" t="s">
        <v>24</v>
      </c>
      <c r="D466" s="35" t="s">
        <v>871</v>
      </c>
      <c r="E466" s="38">
        <v>7960</v>
      </c>
      <c r="F466" s="31" t="s">
        <v>12</v>
      </c>
    </row>
    <row r="467" s="4" customFormat="1" ht="48" customHeight="1" spans="1:6">
      <c r="A467" s="31">
        <f t="shared" si="31"/>
        <v>464</v>
      </c>
      <c r="B467" s="35" t="s">
        <v>872</v>
      </c>
      <c r="C467" s="41" t="s">
        <v>7</v>
      </c>
      <c r="D467" s="35" t="s">
        <v>873</v>
      </c>
      <c r="E467" s="38">
        <v>4700</v>
      </c>
      <c r="F467" s="31" t="s">
        <v>12</v>
      </c>
    </row>
    <row r="468" s="4" customFormat="1" ht="48" customHeight="1" spans="1:6">
      <c r="A468" s="31">
        <f t="shared" si="31"/>
        <v>465</v>
      </c>
      <c r="B468" s="35" t="s">
        <v>874</v>
      </c>
      <c r="C468" s="41" t="s">
        <v>24</v>
      </c>
      <c r="D468" s="53" t="s">
        <v>875</v>
      </c>
      <c r="E468" s="38">
        <v>1000</v>
      </c>
      <c r="F468" s="31" t="s">
        <v>12</v>
      </c>
    </row>
    <row r="469" s="4" customFormat="1" ht="48" customHeight="1" spans="1:6">
      <c r="A469" s="31">
        <f t="shared" si="31"/>
        <v>466</v>
      </c>
      <c r="B469" s="35" t="s">
        <v>876</v>
      </c>
      <c r="C469" s="41" t="s">
        <v>24</v>
      </c>
      <c r="D469" s="35" t="s">
        <v>877</v>
      </c>
      <c r="E469" s="38">
        <v>2997</v>
      </c>
      <c r="F469" s="31" t="s">
        <v>12</v>
      </c>
    </row>
    <row r="470" s="4" customFormat="1" ht="48" customHeight="1" spans="1:6">
      <c r="A470" s="31">
        <f t="shared" si="31"/>
        <v>467</v>
      </c>
      <c r="B470" s="53" t="s">
        <v>878</v>
      </c>
      <c r="C470" s="54" t="s">
        <v>8</v>
      </c>
      <c r="D470" s="55" t="s">
        <v>879</v>
      </c>
      <c r="E470" s="64">
        <v>9353</v>
      </c>
      <c r="F470" s="57" t="s">
        <v>12</v>
      </c>
    </row>
    <row r="471" s="3" customFormat="1" ht="48" customHeight="1" spans="1:6">
      <c r="A471" s="31">
        <f t="shared" ref="A471:A488" si="32">+ROW()-3</f>
        <v>468</v>
      </c>
      <c r="B471" s="23" t="s">
        <v>880</v>
      </c>
      <c r="C471" s="27" t="s">
        <v>6</v>
      </c>
      <c r="D471" s="25" t="s">
        <v>881</v>
      </c>
      <c r="E471" s="26">
        <v>10354</v>
      </c>
      <c r="F471" s="27" t="s">
        <v>13</v>
      </c>
    </row>
    <row r="472" s="3" customFormat="1" ht="48" customHeight="1" spans="1:6">
      <c r="A472" s="31">
        <f t="shared" si="32"/>
        <v>469</v>
      </c>
      <c r="B472" s="23" t="s">
        <v>882</v>
      </c>
      <c r="C472" s="27" t="s">
        <v>8</v>
      </c>
      <c r="D472" s="25" t="s">
        <v>883</v>
      </c>
      <c r="E472" s="26">
        <v>23000</v>
      </c>
      <c r="F472" s="27" t="s">
        <v>13</v>
      </c>
    </row>
    <row r="473" s="3" customFormat="1" ht="48" customHeight="1" spans="1:6">
      <c r="A473" s="31">
        <f t="shared" si="32"/>
        <v>470</v>
      </c>
      <c r="B473" s="23" t="s">
        <v>884</v>
      </c>
      <c r="C473" s="27" t="s">
        <v>8</v>
      </c>
      <c r="D473" s="25" t="s">
        <v>885</v>
      </c>
      <c r="E473" s="26">
        <v>23000</v>
      </c>
      <c r="F473" s="27" t="s">
        <v>13</v>
      </c>
    </row>
    <row r="474" s="3" customFormat="1" ht="48" customHeight="1" spans="1:6">
      <c r="A474" s="31">
        <f t="shared" si="32"/>
        <v>471</v>
      </c>
      <c r="B474" s="23" t="s">
        <v>886</v>
      </c>
      <c r="C474" s="27" t="s">
        <v>7</v>
      </c>
      <c r="D474" s="25" t="s">
        <v>98</v>
      </c>
      <c r="E474" s="26">
        <v>26998</v>
      </c>
      <c r="F474" s="27" t="s">
        <v>13</v>
      </c>
    </row>
    <row r="475" s="3" customFormat="1" ht="48" customHeight="1" spans="1:6">
      <c r="A475" s="31">
        <f t="shared" si="32"/>
        <v>472</v>
      </c>
      <c r="B475" s="23" t="s">
        <v>887</v>
      </c>
      <c r="C475" s="27" t="s">
        <v>7</v>
      </c>
      <c r="D475" s="25" t="s">
        <v>35</v>
      </c>
      <c r="E475" s="26">
        <v>44413</v>
      </c>
      <c r="F475" s="27" t="s">
        <v>13</v>
      </c>
    </row>
    <row r="476" s="3" customFormat="1" ht="48" customHeight="1" spans="1:6">
      <c r="A476" s="31">
        <f t="shared" si="32"/>
        <v>473</v>
      </c>
      <c r="B476" s="23" t="s">
        <v>888</v>
      </c>
      <c r="C476" s="27" t="s">
        <v>7</v>
      </c>
      <c r="D476" s="25" t="s">
        <v>90</v>
      </c>
      <c r="E476" s="26">
        <v>32865</v>
      </c>
      <c r="F476" s="27" t="s">
        <v>13</v>
      </c>
    </row>
    <row r="477" s="3" customFormat="1" ht="48" customHeight="1" spans="1:6">
      <c r="A477" s="31">
        <f t="shared" si="32"/>
        <v>474</v>
      </c>
      <c r="B477" s="23" t="s">
        <v>889</v>
      </c>
      <c r="C477" s="27" t="s">
        <v>7</v>
      </c>
      <c r="D477" s="25" t="s">
        <v>890</v>
      </c>
      <c r="E477" s="26">
        <v>37072</v>
      </c>
      <c r="F477" s="27" t="s">
        <v>13</v>
      </c>
    </row>
    <row r="478" s="3" customFormat="1" ht="48" customHeight="1" spans="1:6">
      <c r="A478" s="31">
        <f t="shared" si="32"/>
        <v>475</v>
      </c>
      <c r="B478" s="23" t="s">
        <v>891</v>
      </c>
      <c r="C478" s="27" t="s">
        <v>7</v>
      </c>
      <c r="D478" s="25" t="s">
        <v>98</v>
      </c>
      <c r="E478" s="26">
        <v>33094</v>
      </c>
      <c r="F478" s="27" t="s">
        <v>13</v>
      </c>
    </row>
    <row r="479" s="3" customFormat="1" ht="48" customHeight="1" spans="1:6">
      <c r="A479" s="31">
        <f t="shared" si="32"/>
        <v>476</v>
      </c>
      <c r="B479" s="23" t="s">
        <v>892</v>
      </c>
      <c r="C479" s="27" t="s">
        <v>7</v>
      </c>
      <c r="D479" s="25" t="s">
        <v>98</v>
      </c>
      <c r="E479" s="26">
        <v>33082</v>
      </c>
      <c r="F479" s="27" t="s">
        <v>13</v>
      </c>
    </row>
    <row r="480" s="3" customFormat="1" ht="48" customHeight="1" spans="1:6">
      <c r="A480" s="31">
        <f t="shared" si="32"/>
        <v>477</v>
      </c>
      <c r="B480" s="23" t="s">
        <v>893</v>
      </c>
      <c r="C480" s="27" t="s">
        <v>7</v>
      </c>
      <c r="D480" s="25" t="s">
        <v>25</v>
      </c>
      <c r="E480" s="26">
        <v>48210</v>
      </c>
      <c r="F480" s="27" t="s">
        <v>13</v>
      </c>
    </row>
    <row r="481" s="3" customFormat="1" ht="48" customHeight="1" spans="1:6">
      <c r="A481" s="31">
        <f t="shared" si="32"/>
        <v>478</v>
      </c>
      <c r="B481" s="23" t="s">
        <v>894</v>
      </c>
      <c r="C481" s="27" t="s">
        <v>7</v>
      </c>
      <c r="D481" s="25" t="s">
        <v>25</v>
      </c>
      <c r="E481" s="26">
        <v>62630</v>
      </c>
      <c r="F481" s="27" t="s">
        <v>13</v>
      </c>
    </row>
    <row r="482" s="3" customFormat="1" ht="48" customHeight="1" spans="1:6">
      <c r="A482" s="31">
        <f t="shared" si="32"/>
        <v>479</v>
      </c>
      <c r="B482" s="23" t="s">
        <v>895</v>
      </c>
      <c r="C482" s="27" t="s">
        <v>7</v>
      </c>
      <c r="D482" s="25" t="s">
        <v>896</v>
      </c>
      <c r="E482" s="26">
        <v>18272</v>
      </c>
      <c r="F482" s="27" t="s">
        <v>13</v>
      </c>
    </row>
    <row r="483" s="3" customFormat="1" ht="48" customHeight="1" spans="1:6">
      <c r="A483" s="31">
        <f t="shared" si="32"/>
        <v>480</v>
      </c>
      <c r="B483" s="23" t="s">
        <v>897</v>
      </c>
      <c r="C483" s="27" t="s">
        <v>7</v>
      </c>
      <c r="D483" s="25" t="s">
        <v>898</v>
      </c>
      <c r="E483" s="26">
        <v>18297</v>
      </c>
      <c r="F483" s="27" t="s">
        <v>13</v>
      </c>
    </row>
    <row r="484" s="3" customFormat="1" ht="48" customHeight="1" spans="1:6">
      <c r="A484" s="31">
        <f t="shared" si="32"/>
        <v>481</v>
      </c>
      <c r="B484" s="23" t="s">
        <v>899</v>
      </c>
      <c r="C484" s="27" t="s">
        <v>24</v>
      </c>
      <c r="D484" s="25" t="s">
        <v>25</v>
      </c>
      <c r="E484" s="26">
        <v>75000</v>
      </c>
      <c r="F484" s="27" t="s">
        <v>13</v>
      </c>
    </row>
    <row r="485" s="3" customFormat="1" ht="48" customHeight="1" spans="1:6">
      <c r="A485" s="31">
        <f t="shared" si="32"/>
        <v>482</v>
      </c>
      <c r="B485" s="23" t="s">
        <v>900</v>
      </c>
      <c r="C485" s="27" t="s">
        <v>24</v>
      </c>
      <c r="D485" s="25" t="s">
        <v>25</v>
      </c>
      <c r="E485" s="26">
        <v>58100</v>
      </c>
      <c r="F485" s="27" t="s">
        <v>13</v>
      </c>
    </row>
    <row r="486" s="3" customFormat="1" ht="48" customHeight="1" spans="1:6">
      <c r="A486" s="31">
        <f t="shared" si="32"/>
        <v>483</v>
      </c>
      <c r="B486" s="23" t="s">
        <v>901</v>
      </c>
      <c r="C486" s="27" t="s">
        <v>24</v>
      </c>
      <c r="D486" s="25" t="s">
        <v>25</v>
      </c>
      <c r="E486" s="26">
        <v>58100</v>
      </c>
      <c r="F486" s="27" t="s">
        <v>13</v>
      </c>
    </row>
    <row r="487" s="3" customFormat="1" ht="48" customHeight="1" spans="1:6">
      <c r="A487" s="31">
        <f t="shared" si="32"/>
        <v>484</v>
      </c>
      <c r="B487" s="23" t="s">
        <v>902</v>
      </c>
      <c r="C487" s="27" t="s">
        <v>24</v>
      </c>
      <c r="D487" s="25" t="s">
        <v>25</v>
      </c>
      <c r="E487" s="26">
        <v>65000</v>
      </c>
      <c r="F487" s="27" t="s">
        <v>13</v>
      </c>
    </row>
    <row r="488" s="3" customFormat="1" ht="48" customHeight="1" spans="1:6">
      <c r="A488" s="31">
        <f t="shared" si="32"/>
        <v>485</v>
      </c>
      <c r="B488" s="23" t="s">
        <v>903</v>
      </c>
      <c r="C488" s="27" t="s">
        <v>24</v>
      </c>
      <c r="D488" s="25" t="s">
        <v>25</v>
      </c>
      <c r="E488" s="26">
        <v>58100</v>
      </c>
      <c r="F488" s="27" t="s">
        <v>13</v>
      </c>
    </row>
    <row r="489" s="3" customFormat="1" ht="48" customHeight="1" spans="1:6">
      <c r="A489" s="31">
        <f t="shared" ref="A489:A508" si="33">+ROW()-3</f>
        <v>486</v>
      </c>
      <c r="B489" s="23" t="s">
        <v>904</v>
      </c>
      <c r="C489" s="27" t="s">
        <v>24</v>
      </c>
      <c r="D489" s="25" t="s">
        <v>25</v>
      </c>
      <c r="E489" s="26">
        <v>58100</v>
      </c>
      <c r="F489" s="27" t="s">
        <v>13</v>
      </c>
    </row>
    <row r="490" s="3" customFormat="1" ht="48" customHeight="1" spans="1:6">
      <c r="A490" s="31">
        <f t="shared" si="33"/>
        <v>487</v>
      </c>
      <c r="B490" s="23" t="s">
        <v>905</v>
      </c>
      <c r="C490" s="27" t="s">
        <v>24</v>
      </c>
      <c r="D490" s="25" t="s">
        <v>25</v>
      </c>
      <c r="E490" s="26">
        <v>58100</v>
      </c>
      <c r="F490" s="27" t="s">
        <v>13</v>
      </c>
    </row>
    <row r="491" s="3" customFormat="1" ht="48" customHeight="1" spans="1:6">
      <c r="A491" s="31">
        <f t="shared" si="33"/>
        <v>488</v>
      </c>
      <c r="B491" s="23" t="s">
        <v>906</v>
      </c>
      <c r="C491" s="27" t="s">
        <v>24</v>
      </c>
      <c r="D491" s="25" t="s">
        <v>25</v>
      </c>
      <c r="E491" s="26">
        <v>58100</v>
      </c>
      <c r="F491" s="27" t="s">
        <v>13</v>
      </c>
    </row>
    <row r="492" s="3" customFormat="1" ht="48" customHeight="1" spans="1:6">
      <c r="A492" s="31">
        <f t="shared" si="33"/>
        <v>489</v>
      </c>
      <c r="B492" s="23" t="s">
        <v>907</v>
      </c>
      <c r="C492" s="27" t="s">
        <v>24</v>
      </c>
      <c r="D492" s="25" t="s">
        <v>25</v>
      </c>
      <c r="E492" s="26">
        <v>58100</v>
      </c>
      <c r="F492" s="27" t="s">
        <v>13</v>
      </c>
    </row>
    <row r="493" s="3" customFormat="1" ht="48" customHeight="1" spans="1:6">
      <c r="A493" s="31">
        <f t="shared" si="33"/>
        <v>490</v>
      </c>
      <c r="B493" s="23" t="s">
        <v>908</v>
      </c>
      <c r="C493" s="27" t="s">
        <v>24</v>
      </c>
      <c r="D493" s="25" t="s">
        <v>25</v>
      </c>
      <c r="E493" s="26">
        <v>58100</v>
      </c>
      <c r="F493" s="27" t="s">
        <v>13</v>
      </c>
    </row>
    <row r="494" s="3" customFormat="1" ht="48" customHeight="1" spans="1:6">
      <c r="A494" s="31">
        <f t="shared" si="33"/>
        <v>491</v>
      </c>
      <c r="B494" s="23" t="s">
        <v>909</v>
      </c>
      <c r="C494" s="27" t="s">
        <v>24</v>
      </c>
      <c r="D494" s="70" t="s">
        <v>98</v>
      </c>
      <c r="E494" s="26">
        <v>38410</v>
      </c>
      <c r="F494" s="27" t="s">
        <v>13</v>
      </c>
    </row>
    <row r="495" s="3" customFormat="1" ht="48" customHeight="1" spans="1:6">
      <c r="A495" s="31">
        <f t="shared" si="33"/>
        <v>492</v>
      </c>
      <c r="B495" s="23" t="s">
        <v>910</v>
      </c>
      <c r="C495" s="27" t="s">
        <v>24</v>
      </c>
      <c r="D495" s="25" t="s">
        <v>911</v>
      </c>
      <c r="E495" s="26">
        <v>11607.64</v>
      </c>
      <c r="F495" s="27" t="s">
        <v>13</v>
      </c>
    </row>
    <row r="496" s="3" customFormat="1" ht="48" customHeight="1" spans="1:6">
      <c r="A496" s="31">
        <f t="shared" si="33"/>
        <v>493</v>
      </c>
      <c r="B496" s="23" t="s">
        <v>912</v>
      </c>
      <c r="C496" s="27" t="s">
        <v>24</v>
      </c>
      <c r="D496" s="25" t="s">
        <v>913</v>
      </c>
      <c r="E496" s="26">
        <v>49123</v>
      </c>
      <c r="F496" s="27" t="s">
        <v>13</v>
      </c>
    </row>
    <row r="497" s="3" customFormat="1" ht="48" customHeight="1" spans="1:6">
      <c r="A497" s="31">
        <f t="shared" si="33"/>
        <v>494</v>
      </c>
      <c r="B497" s="23" t="s">
        <v>914</v>
      </c>
      <c r="C497" s="27" t="s">
        <v>24</v>
      </c>
      <c r="D497" s="70" t="s">
        <v>25</v>
      </c>
      <c r="E497" s="26">
        <v>69000</v>
      </c>
      <c r="F497" s="27" t="s">
        <v>13</v>
      </c>
    </row>
    <row r="498" s="4" customFormat="1" ht="48" customHeight="1" spans="1:6">
      <c r="A498" s="31">
        <f t="shared" si="33"/>
        <v>495</v>
      </c>
      <c r="B498" s="35" t="s">
        <v>915</v>
      </c>
      <c r="C498" s="33" t="s">
        <v>6</v>
      </c>
      <c r="D498" s="35" t="s">
        <v>916</v>
      </c>
      <c r="E498" s="36">
        <v>9855</v>
      </c>
      <c r="F498" s="33" t="s">
        <v>13</v>
      </c>
    </row>
    <row r="499" s="4" customFormat="1" ht="48" customHeight="1" spans="1:6">
      <c r="A499" s="31">
        <f t="shared" si="33"/>
        <v>496</v>
      </c>
      <c r="B499" s="32" t="s">
        <v>917</v>
      </c>
      <c r="C499" s="33" t="s">
        <v>24</v>
      </c>
      <c r="D499" s="69" t="s">
        <v>918</v>
      </c>
      <c r="E499" s="36">
        <v>20000</v>
      </c>
      <c r="F499" s="33" t="s">
        <v>13</v>
      </c>
    </row>
    <row r="500" s="4" customFormat="1" ht="48" customHeight="1" spans="1:6">
      <c r="A500" s="31">
        <f t="shared" si="33"/>
        <v>497</v>
      </c>
      <c r="B500" s="35" t="s">
        <v>919</v>
      </c>
      <c r="C500" s="33" t="s">
        <v>24</v>
      </c>
      <c r="D500" s="35" t="s">
        <v>920</v>
      </c>
      <c r="E500" s="36">
        <v>21633</v>
      </c>
      <c r="F500" s="33" t="s">
        <v>13</v>
      </c>
    </row>
    <row r="501" s="4" customFormat="1" ht="48" customHeight="1" spans="1:6">
      <c r="A501" s="31">
        <f t="shared" si="33"/>
        <v>498</v>
      </c>
      <c r="B501" s="35" t="s">
        <v>921</v>
      </c>
      <c r="C501" s="37" t="s">
        <v>6</v>
      </c>
      <c r="D501" s="35" t="s">
        <v>922</v>
      </c>
      <c r="E501" s="38">
        <v>2600</v>
      </c>
      <c r="F501" s="33" t="s">
        <v>13</v>
      </c>
    </row>
    <row r="502" s="4" customFormat="1" ht="48" customHeight="1" spans="1:6">
      <c r="A502" s="31">
        <f t="shared" si="33"/>
        <v>499</v>
      </c>
      <c r="B502" s="39" t="s">
        <v>923</v>
      </c>
      <c r="C502" s="33" t="s">
        <v>6</v>
      </c>
      <c r="D502" s="35" t="s">
        <v>924</v>
      </c>
      <c r="E502" s="38">
        <v>1600</v>
      </c>
      <c r="F502" s="33" t="s">
        <v>13</v>
      </c>
    </row>
    <row r="503" s="4" customFormat="1" ht="48" customHeight="1" spans="1:6">
      <c r="A503" s="31">
        <f t="shared" si="33"/>
        <v>500</v>
      </c>
      <c r="B503" s="39" t="s">
        <v>925</v>
      </c>
      <c r="C503" s="33" t="s">
        <v>6</v>
      </c>
      <c r="D503" s="35" t="s">
        <v>926</v>
      </c>
      <c r="E503" s="38">
        <v>1900</v>
      </c>
      <c r="F503" s="33" t="s">
        <v>13</v>
      </c>
    </row>
    <row r="504" s="4" customFormat="1" ht="48" customHeight="1" spans="1:6">
      <c r="A504" s="31">
        <f t="shared" si="33"/>
        <v>501</v>
      </c>
      <c r="B504" s="32" t="s">
        <v>927</v>
      </c>
      <c r="C504" s="33" t="s">
        <v>6</v>
      </c>
      <c r="D504" s="32" t="s">
        <v>928</v>
      </c>
      <c r="E504" s="36">
        <v>3000</v>
      </c>
      <c r="F504" s="33" t="s">
        <v>13</v>
      </c>
    </row>
    <row r="505" s="4" customFormat="1" ht="48" customHeight="1" spans="1:6">
      <c r="A505" s="31">
        <f t="shared" si="33"/>
        <v>502</v>
      </c>
      <c r="B505" s="35" t="s">
        <v>929</v>
      </c>
      <c r="C505" s="31" t="s">
        <v>7</v>
      </c>
      <c r="D505" s="35" t="s">
        <v>930</v>
      </c>
      <c r="E505" s="36">
        <v>1200</v>
      </c>
      <c r="F505" s="33" t="s">
        <v>13</v>
      </c>
    </row>
    <row r="506" s="4" customFormat="1" ht="48" customHeight="1" spans="1:6">
      <c r="A506" s="31">
        <f t="shared" si="33"/>
        <v>503</v>
      </c>
      <c r="B506" s="32" t="s">
        <v>931</v>
      </c>
      <c r="C506" s="33" t="s">
        <v>7</v>
      </c>
      <c r="D506" s="32" t="s">
        <v>932</v>
      </c>
      <c r="E506" s="38">
        <v>2100</v>
      </c>
      <c r="F506" s="33" t="s">
        <v>13</v>
      </c>
    </row>
    <row r="507" s="4" customFormat="1" ht="48" customHeight="1" spans="1:6">
      <c r="A507" s="31">
        <f t="shared" si="33"/>
        <v>504</v>
      </c>
      <c r="B507" s="39" t="s">
        <v>933</v>
      </c>
      <c r="C507" s="37" t="s">
        <v>7</v>
      </c>
      <c r="D507" s="35" t="s">
        <v>934</v>
      </c>
      <c r="E507" s="38">
        <v>1000</v>
      </c>
      <c r="F507" s="33" t="s">
        <v>13</v>
      </c>
    </row>
    <row r="508" s="4" customFormat="1" ht="48" customHeight="1" spans="1:6">
      <c r="A508" s="31">
        <f t="shared" si="33"/>
        <v>505</v>
      </c>
      <c r="B508" s="32" t="s">
        <v>935</v>
      </c>
      <c r="C508" s="37" t="s">
        <v>7</v>
      </c>
      <c r="D508" s="35" t="s">
        <v>936</v>
      </c>
      <c r="E508" s="38">
        <v>1000</v>
      </c>
      <c r="F508" s="33" t="s">
        <v>13</v>
      </c>
    </row>
    <row r="509" s="4" customFormat="1" ht="48" customHeight="1" spans="1:6">
      <c r="A509" s="31">
        <f t="shared" ref="A509:A518" si="34">+ROW()-3</f>
        <v>506</v>
      </c>
      <c r="B509" s="32" t="s">
        <v>937</v>
      </c>
      <c r="C509" s="33" t="s">
        <v>24</v>
      </c>
      <c r="D509" s="32" t="s">
        <v>938</v>
      </c>
      <c r="E509" s="36">
        <v>6000</v>
      </c>
      <c r="F509" s="33" t="s">
        <v>13</v>
      </c>
    </row>
    <row r="510" s="4" customFormat="1" ht="48" customHeight="1" spans="1:6">
      <c r="A510" s="31">
        <f t="shared" si="34"/>
        <v>507</v>
      </c>
      <c r="B510" s="32" t="s">
        <v>939</v>
      </c>
      <c r="C510" s="40" t="s">
        <v>24</v>
      </c>
      <c r="D510" s="32" t="s">
        <v>940</v>
      </c>
      <c r="E510" s="36">
        <v>4523</v>
      </c>
      <c r="F510" s="33" t="s">
        <v>13</v>
      </c>
    </row>
    <row r="511" s="4" customFormat="1" ht="48" customHeight="1" spans="1:6">
      <c r="A511" s="31">
        <f t="shared" si="34"/>
        <v>508</v>
      </c>
      <c r="B511" s="32" t="s">
        <v>941</v>
      </c>
      <c r="C511" s="40" t="s">
        <v>24</v>
      </c>
      <c r="D511" s="32" t="s">
        <v>942</v>
      </c>
      <c r="E511" s="36">
        <v>2917</v>
      </c>
      <c r="F511" s="33" t="s">
        <v>13</v>
      </c>
    </row>
    <row r="512" s="4" customFormat="1" ht="48" customHeight="1" spans="1:6">
      <c r="A512" s="31">
        <f t="shared" si="34"/>
        <v>509</v>
      </c>
      <c r="B512" s="32" t="s">
        <v>943</v>
      </c>
      <c r="C512" s="33" t="s">
        <v>24</v>
      </c>
      <c r="D512" s="32" t="s">
        <v>944</v>
      </c>
      <c r="E512" s="36">
        <v>1000</v>
      </c>
      <c r="F512" s="33" t="s">
        <v>13</v>
      </c>
    </row>
    <row r="513" s="4" customFormat="1" ht="48" customHeight="1" spans="1:6">
      <c r="A513" s="31">
        <f t="shared" si="34"/>
        <v>510</v>
      </c>
      <c r="B513" s="32" t="s">
        <v>945</v>
      </c>
      <c r="C513" s="33" t="s">
        <v>24</v>
      </c>
      <c r="D513" s="32" t="s">
        <v>946</v>
      </c>
      <c r="E513" s="36">
        <v>1250</v>
      </c>
      <c r="F513" s="33" t="s">
        <v>13</v>
      </c>
    </row>
    <row r="514" s="4" customFormat="1" ht="48" customHeight="1" spans="1:6">
      <c r="A514" s="31">
        <f t="shared" si="34"/>
        <v>511</v>
      </c>
      <c r="B514" s="32" t="s">
        <v>947</v>
      </c>
      <c r="C514" s="42" t="s">
        <v>24</v>
      </c>
      <c r="D514" s="32" t="s">
        <v>948</v>
      </c>
      <c r="E514" s="36">
        <v>5000</v>
      </c>
      <c r="F514" s="33" t="s">
        <v>13</v>
      </c>
    </row>
    <row r="515" s="4" customFormat="1" ht="48" customHeight="1" spans="1:6">
      <c r="A515" s="31">
        <f t="shared" si="34"/>
        <v>512</v>
      </c>
      <c r="B515" s="32" t="s">
        <v>949</v>
      </c>
      <c r="C515" s="33" t="s">
        <v>7</v>
      </c>
      <c r="D515" s="71" t="s">
        <v>950</v>
      </c>
      <c r="E515" s="36">
        <v>3000</v>
      </c>
      <c r="F515" s="33" t="s">
        <v>13</v>
      </c>
    </row>
    <row r="516" s="4" customFormat="1" ht="48" customHeight="1" spans="1:6">
      <c r="A516" s="31">
        <f t="shared" si="34"/>
        <v>513</v>
      </c>
      <c r="B516" s="32" t="s">
        <v>951</v>
      </c>
      <c r="C516" s="33" t="s">
        <v>24</v>
      </c>
      <c r="D516" s="32" t="s">
        <v>952</v>
      </c>
      <c r="E516" s="36">
        <v>3046.76</v>
      </c>
      <c r="F516" s="33" t="s">
        <v>13</v>
      </c>
    </row>
    <row r="517" s="4" customFormat="1" ht="48" customHeight="1" spans="1:6">
      <c r="A517" s="31">
        <f t="shared" si="34"/>
        <v>514</v>
      </c>
      <c r="B517" s="32" t="s">
        <v>953</v>
      </c>
      <c r="C517" s="33" t="s">
        <v>24</v>
      </c>
      <c r="D517" s="32" t="s">
        <v>954</v>
      </c>
      <c r="E517" s="36">
        <v>4581.87</v>
      </c>
      <c r="F517" s="33" t="s">
        <v>13</v>
      </c>
    </row>
    <row r="518" s="4" customFormat="1" ht="48" customHeight="1" spans="1:6">
      <c r="A518" s="31">
        <f t="shared" si="34"/>
        <v>515</v>
      </c>
      <c r="B518" s="32" t="s">
        <v>955</v>
      </c>
      <c r="C518" s="33" t="s">
        <v>24</v>
      </c>
      <c r="D518" s="32" t="s">
        <v>956</v>
      </c>
      <c r="E518" s="36">
        <v>4004.21</v>
      </c>
      <c r="F518" s="33" t="s">
        <v>13</v>
      </c>
    </row>
    <row r="519" s="4" customFormat="1" ht="48" customHeight="1" spans="1:6">
      <c r="A519" s="31">
        <f t="shared" ref="A519:A533" si="35">+ROW()-3</f>
        <v>516</v>
      </c>
      <c r="B519" s="35" t="s">
        <v>957</v>
      </c>
      <c r="C519" s="31" t="s">
        <v>24</v>
      </c>
      <c r="D519" s="35" t="s">
        <v>794</v>
      </c>
      <c r="E519" s="36">
        <v>600000</v>
      </c>
      <c r="F519" s="33" t="s">
        <v>13</v>
      </c>
    </row>
    <row r="520" s="4" customFormat="1" ht="48" customHeight="1" spans="1:6">
      <c r="A520" s="31">
        <f t="shared" si="35"/>
        <v>517</v>
      </c>
      <c r="B520" s="32" t="s">
        <v>958</v>
      </c>
      <c r="C520" s="31" t="s">
        <v>24</v>
      </c>
      <c r="D520" s="35" t="s">
        <v>959</v>
      </c>
      <c r="E520" s="38">
        <v>4998.22</v>
      </c>
      <c r="F520" s="33" t="s">
        <v>13</v>
      </c>
    </row>
    <row r="521" s="4" customFormat="1" ht="48" customHeight="1" spans="1:6">
      <c r="A521" s="31">
        <f t="shared" si="35"/>
        <v>518</v>
      </c>
      <c r="B521" s="53" t="s">
        <v>960</v>
      </c>
      <c r="C521" s="31" t="s">
        <v>24</v>
      </c>
      <c r="D521" s="39" t="s">
        <v>961</v>
      </c>
      <c r="E521" s="36">
        <v>4952.85</v>
      </c>
      <c r="F521" s="33" t="s">
        <v>13</v>
      </c>
    </row>
    <row r="522" s="4" customFormat="1" ht="48" customHeight="1" spans="1:6">
      <c r="A522" s="31">
        <f t="shared" si="35"/>
        <v>519</v>
      </c>
      <c r="B522" s="53" t="s">
        <v>962</v>
      </c>
      <c r="C522" s="41" t="s">
        <v>6</v>
      </c>
      <c r="D522" s="35" t="s">
        <v>963</v>
      </c>
      <c r="E522" s="36">
        <v>6500</v>
      </c>
      <c r="F522" s="33" t="s">
        <v>13</v>
      </c>
    </row>
    <row r="523" s="4" customFormat="1" ht="48" customHeight="1" spans="1:6">
      <c r="A523" s="31">
        <f t="shared" si="35"/>
        <v>520</v>
      </c>
      <c r="B523" s="35" t="s">
        <v>964</v>
      </c>
      <c r="C523" s="33" t="s">
        <v>7</v>
      </c>
      <c r="D523" s="35" t="s">
        <v>965</v>
      </c>
      <c r="E523" s="38">
        <v>16189</v>
      </c>
      <c r="F523" s="33" t="s">
        <v>13</v>
      </c>
    </row>
    <row r="524" s="4" customFormat="1" ht="48" customHeight="1" spans="1:6">
      <c r="A524" s="31">
        <f t="shared" si="35"/>
        <v>521</v>
      </c>
      <c r="B524" s="53" t="s">
        <v>966</v>
      </c>
      <c r="C524" s="33" t="s">
        <v>24</v>
      </c>
      <c r="D524" s="35" t="s">
        <v>967</v>
      </c>
      <c r="E524" s="38">
        <v>18653</v>
      </c>
      <c r="F524" s="33" t="s">
        <v>13</v>
      </c>
    </row>
    <row r="525" s="4" customFormat="1" ht="48" customHeight="1" spans="1:6">
      <c r="A525" s="31">
        <f t="shared" si="35"/>
        <v>522</v>
      </c>
      <c r="B525" s="35" t="s">
        <v>968</v>
      </c>
      <c r="C525" s="33" t="s">
        <v>7</v>
      </c>
      <c r="D525" s="32" t="s">
        <v>969</v>
      </c>
      <c r="E525" s="36">
        <v>12000</v>
      </c>
      <c r="F525" s="22" t="s">
        <v>13</v>
      </c>
    </row>
    <row r="526" s="4" customFormat="1" ht="48" customHeight="1" spans="1:6">
      <c r="A526" s="31">
        <f t="shared" si="35"/>
        <v>523</v>
      </c>
      <c r="B526" s="35" t="s">
        <v>970</v>
      </c>
      <c r="C526" s="33" t="s">
        <v>7</v>
      </c>
      <c r="D526" s="32" t="s">
        <v>971</v>
      </c>
      <c r="E526" s="36">
        <v>26000</v>
      </c>
      <c r="F526" s="22" t="s">
        <v>13</v>
      </c>
    </row>
    <row r="527" s="4" customFormat="1" ht="48" customHeight="1" spans="1:6">
      <c r="A527" s="31">
        <f t="shared" si="35"/>
        <v>524</v>
      </c>
      <c r="B527" s="35" t="s">
        <v>972</v>
      </c>
      <c r="C527" s="33" t="s">
        <v>7</v>
      </c>
      <c r="D527" s="32" t="s">
        <v>973</v>
      </c>
      <c r="E527" s="36">
        <v>2080</v>
      </c>
      <c r="F527" s="22" t="s">
        <v>13</v>
      </c>
    </row>
    <row r="528" s="4" customFormat="1" ht="48" customHeight="1" spans="1:6">
      <c r="A528" s="31">
        <f t="shared" si="35"/>
        <v>525</v>
      </c>
      <c r="B528" s="35" t="s">
        <v>974</v>
      </c>
      <c r="C528" s="33" t="s">
        <v>7</v>
      </c>
      <c r="D528" s="32" t="s">
        <v>975</v>
      </c>
      <c r="E528" s="36">
        <v>1400</v>
      </c>
      <c r="F528" s="22" t="s">
        <v>13</v>
      </c>
    </row>
    <row r="529" s="4" customFormat="1" ht="48" customHeight="1" spans="1:6">
      <c r="A529" s="31">
        <f t="shared" si="35"/>
        <v>526</v>
      </c>
      <c r="B529" s="35" t="s">
        <v>976</v>
      </c>
      <c r="C529" s="33" t="s">
        <v>7</v>
      </c>
      <c r="D529" s="32" t="s">
        <v>977</v>
      </c>
      <c r="E529" s="36">
        <v>3000</v>
      </c>
      <c r="F529" s="22" t="s">
        <v>13</v>
      </c>
    </row>
    <row r="530" s="3" customFormat="1" ht="48" customHeight="1" spans="1:6">
      <c r="A530" s="31">
        <f t="shared" si="35"/>
        <v>527</v>
      </c>
      <c r="B530" s="23" t="s">
        <v>978</v>
      </c>
      <c r="C530" s="27" t="s">
        <v>8</v>
      </c>
      <c r="D530" s="25" t="s">
        <v>979</v>
      </c>
      <c r="E530" s="26">
        <v>30000</v>
      </c>
      <c r="F530" s="27" t="s">
        <v>14</v>
      </c>
    </row>
    <row r="531" s="3" customFormat="1" ht="48" customHeight="1" spans="1:6">
      <c r="A531" s="31">
        <f t="shared" si="35"/>
        <v>528</v>
      </c>
      <c r="B531" s="23" t="s">
        <v>980</v>
      </c>
      <c r="C531" s="27" t="s">
        <v>7</v>
      </c>
      <c r="D531" s="25" t="s">
        <v>981</v>
      </c>
      <c r="E531" s="26">
        <v>12000</v>
      </c>
      <c r="F531" s="27" t="s">
        <v>14</v>
      </c>
    </row>
    <row r="532" s="3" customFormat="1" ht="48" customHeight="1" spans="1:6">
      <c r="A532" s="31">
        <f t="shared" si="35"/>
        <v>529</v>
      </c>
      <c r="B532" s="23" t="s">
        <v>982</v>
      </c>
      <c r="C532" s="27" t="s">
        <v>8</v>
      </c>
      <c r="D532" s="25" t="s">
        <v>983</v>
      </c>
      <c r="E532" s="26">
        <v>179500</v>
      </c>
      <c r="F532" s="27" t="s">
        <v>14</v>
      </c>
    </row>
    <row r="533" s="3" customFormat="1" ht="48" customHeight="1" spans="1:6">
      <c r="A533" s="31">
        <f t="shared" si="35"/>
        <v>530</v>
      </c>
      <c r="B533" s="23" t="s">
        <v>984</v>
      </c>
      <c r="C533" s="27" t="s">
        <v>8</v>
      </c>
      <c r="D533" s="25" t="s">
        <v>985</v>
      </c>
      <c r="E533" s="26">
        <v>30000</v>
      </c>
      <c r="F533" s="27" t="s">
        <v>14</v>
      </c>
    </row>
    <row r="534" s="3" customFormat="1" ht="48" customHeight="1" spans="1:6">
      <c r="A534" s="31">
        <f t="shared" ref="A534:A543" si="36">+ROW()-3</f>
        <v>531</v>
      </c>
      <c r="B534" s="23" t="s">
        <v>986</v>
      </c>
      <c r="C534" s="27" t="s">
        <v>8</v>
      </c>
      <c r="D534" s="25" t="s">
        <v>987</v>
      </c>
      <c r="E534" s="26">
        <v>30000</v>
      </c>
      <c r="F534" s="27" t="s">
        <v>14</v>
      </c>
    </row>
    <row r="535" s="3" customFormat="1" ht="48" customHeight="1" spans="1:6">
      <c r="A535" s="31">
        <f t="shared" si="36"/>
        <v>532</v>
      </c>
      <c r="B535" s="23" t="s">
        <v>988</v>
      </c>
      <c r="C535" s="27" t="s">
        <v>8</v>
      </c>
      <c r="D535" s="25" t="s">
        <v>989</v>
      </c>
      <c r="E535" s="26">
        <v>54037.12</v>
      </c>
      <c r="F535" s="27" t="s">
        <v>14</v>
      </c>
    </row>
    <row r="536" s="3" customFormat="1" ht="48" customHeight="1" spans="1:6">
      <c r="A536" s="31">
        <f t="shared" si="36"/>
        <v>533</v>
      </c>
      <c r="B536" s="23" t="s">
        <v>990</v>
      </c>
      <c r="C536" s="27" t="s">
        <v>8</v>
      </c>
      <c r="D536" s="25" t="s">
        <v>991</v>
      </c>
      <c r="E536" s="26">
        <v>48077.05</v>
      </c>
      <c r="F536" s="27" t="s">
        <v>14</v>
      </c>
    </row>
    <row r="537" s="3" customFormat="1" ht="48" customHeight="1" spans="1:6">
      <c r="A537" s="31">
        <f t="shared" si="36"/>
        <v>534</v>
      </c>
      <c r="B537" s="23" t="s">
        <v>992</v>
      </c>
      <c r="C537" s="27" t="s">
        <v>7</v>
      </c>
      <c r="D537" s="25" t="s">
        <v>993</v>
      </c>
      <c r="E537" s="26">
        <v>12000</v>
      </c>
      <c r="F537" s="27" t="s">
        <v>14</v>
      </c>
    </row>
    <row r="538" s="3" customFormat="1" ht="48" customHeight="1" spans="1:6">
      <c r="A538" s="31">
        <f t="shared" si="36"/>
        <v>535</v>
      </c>
      <c r="B538" s="23" t="s">
        <v>994</v>
      </c>
      <c r="C538" s="27" t="s">
        <v>7</v>
      </c>
      <c r="D538" s="25" t="s">
        <v>995</v>
      </c>
      <c r="E538" s="26">
        <v>21497.7</v>
      </c>
      <c r="F538" s="27" t="s">
        <v>14</v>
      </c>
    </row>
    <row r="539" s="3" customFormat="1" ht="48" customHeight="1" spans="1:6">
      <c r="A539" s="31">
        <f t="shared" si="36"/>
        <v>536</v>
      </c>
      <c r="B539" s="23" t="s">
        <v>996</v>
      </c>
      <c r="C539" s="27" t="s">
        <v>8</v>
      </c>
      <c r="D539" s="25" t="s">
        <v>997</v>
      </c>
      <c r="E539" s="26">
        <v>65000</v>
      </c>
      <c r="F539" s="27" t="s">
        <v>14</v>
      </c>
    </row>
    <row r="540" s="3" customFormat="1" ht="48" customHeight="1" spans="1:6">
      <c r="A540" s="31">
        <f t="shared" si="36"/>
        <v>537</v>
      </c>
      <c r="B540" s="23" t="s">
        <v>998</v>
      </c>
      <c r="C540" s="27" t="s">
        <v>8</v>
      </c>
      <c r="D540" s="25" t="s">
        <v>999</v>
      </c>
      <c r="E540" s="26">
        <v>18000</v>
      </c>
      <c r="F540" s="27" t="s">
        <v>14</v>
      </c>
    </row>
    <row r="541" s="3" customFormat="1" ht="48" customHeight="1" spans="1:6">
      <c r="A541" s="31">
        <f t="shared" si="36"/>
        <v>538</v>
      </c>
      <c r="B541" s="23" t="s">
        <v>1000</v>
      </c>
      <c r="C541" s="27" t="s">
        <v>8</v>
      </c>
      <c r="D541" s="25" t="s">
        <v>1001</v>
      </c>
      <c r="E541" s="26">
        <v>35000</v>
      </c>
      <c r="F541" s="27" t="s">
        <v>14</v>
      </c>
    </row>
    <row r="542" s="3" customFormat="1" ht="48" customHeight="1" spans="1:6">
      <c r="A542" s="31">
        <f t="shared" si="36"/>
        <v>539</v>
      </c>
      <c r="B542" s="23" t="s">
        <v>1002</v>
      </c>
      <c r="C542" s="27" t="s">
        <v>8</v>
      </c>
      <c r="D542" s="25" t="s">
        <v>1003</v>
      </c>
      <c r="E542" s="26">
        <v>30000</v>
      </c>
      <c r="F542" s="27" t="s">
        <v>14</v>
      </c>
    </row>
    <row r="543" s="3" customFormat="1" ht="48" customHeight="1" spans="1:6">
      <c r="A543" s="31">
        <f t="shared" si="36"/>
        <v>540</v>
      </c>
      <c r="B543" s="23" t="s">
        <v>1004</v>
      </c>
      <c r="C543" s="27" t="s">
        <v>8</v>
      </c>
      <c r="D543" s="25" t="s">
        <v>1005</v>
      </c>
      <c r="E543" s="26">
        <v>25000</v>
      </c>
      <c r="F543" s="27" t="s">
        <v>14</v>
      </c>
    </row>
    <row r="544" s="3" customFormat="1" ht="48" customHeight="1" spans="1:6">
      <c r="A544" s="31">
        <f t="shared" ref="A544:A552" si="37">+ROW()-3</f>
        <v>541</v>
      </c>
      <c r="B544" s="23" t="s">
        <v>1006</v>
      </c>
      <c r="C544" s="27" t="s">
        <v>8</v>
      </c>
      <c r="D544" s="25" t="s">
        <v>1007</v>
      </c>
      <c r="E544" s="26">
        <v>13384.2</v>
      </c>
      <c r="F544" s="27" t="s">
        <v>14</v>
      </c>
    </row>
    <row r="545" s="3" customFormat="1" ht="48" customHeight="1" spans="1:6">
      <c r="A545" s="31">
        <f t="shared" si="37"/>
        <v>542</v>
      </c>
      <c r="B545" s="23" t="s">
        <v>1008</v>
      </c>
      <c r="C545" s="27" t="s">
        <v>8</v>
      </c>
      <c r="D545" s="25" t="s">
        <v>1009</v>
      </c>
      <c r="E545" s="26">
        <v>11000</v>
      </c>
      <c r="F545" s="27" t="s">
        <v>14</v>
      </c>
    </row>
    <row r="546" s="3" customFormat="1" ht="48" customHeight="1" spans="1:6">
      <c r="A546" s="31">
        <f t="shared" si="37"/>
        <v>543</v>
      </c>
      <c r="B546" s="23" t="s">
        <v>1010</v>
      </c>
      <c r="C546" s="27" t="s">
        <v>8</v>
      </c>
      <c r="D546" s="25" t="s">
        <v>1011</v>
      </c>
      <c r="E546" s="26">
        <v>25250</v>
      </c>
      <c r="F546" s="27" t="s">
        <v>14</v>
      </c>
    </row>
    <row r="547" s="3" customFormat="1" ht="48" customHeight="1" spans="1:6">
      <c r="A547" s="31">
        <f t="shared" si="37"/>
        <v>544</v>
      </c>
      <c r="B547" s="23" t="s">
        <v>1012</v>
      </c>
      <c r="C547" s="27" t="s">
        <v>8</v>
      </c>
      <c r="D547" s="25" t="s">
        <v>1013</v>
      </c>
      <c r="E547" s="26">
        <v>25600</v>
      </c>
      <c r="F547" s="27" t="s">
        <v>14</v>
      </c>
    </row>
    <row r="548" s="3" customFormat="1" ht="48" customHeight="1" spans="1:6">
      <c r="A548" s="31">
        <f t="shared" si="37"/>
        <v>545</v>
      </c>
      <c r="B548" s="23" t="s">
        <v>1014</v>
      </c>
      <c r="C548" s="27" t="s">
        <v>24</v>
      </c>
      <c r="D548" s="25" t="s">
        <v>1015</v>
      </c>
      <c r="E548" s="26">
        <v>75000</v>
      </c>
      <c r="F548" s="27" t="s">
        <v>14</v>
      </c>
    </row>
    <row r="549" s="3" customFormat="1" ht="48" customHeight="1" spans="1:6">
      <c r="A549" s="31">
        <f t="shared" si="37"/>
        <v>546</v>
      </c>
      <c r="B549" s="23" t="s">
        <v>1016</v>
      </c>
      <c r="C549" s="27" t="s">
        <v>24</v>
      </c>
      <c r="D549" s="25" t="s">
        <v>1017</v>
      </c>
      <c r="E549" s="26">
        <v>35000</v>
      </c>
      <c r="F549" s="27" t="s">
        <v>14</v>
      </c>
    </row>
    <row r="550" s="3" customFormat="1" ht="48" customHeight="1" spans="1:6">
      <c r="A550" s="31">
        <f t="shared" si="37"/>
        <v>547</v>
      </c>
      <c r="B550" s="23" t="s">
        <v>1018</v>
      </c>
      <c r="C550" s="27" t="s">
        <v>24</v>
      </c>
      <c r="D550" s="25" t="s">
        <v>1019</v>
      </c>
      <c r="E550" s="26">
        <v>30000</v>
      </c>
      <c r="F550" s="27" t="s">
        <v>14</v>
      </c>
    </row>
    <row r="551" s="3" customFormat="1" ht="48" customHeight="1" spans="1:6">
      <c r="A551" s="31">
        <f t="shared" si="37"/>
        <v>548</v>
      </c>
      <c r="B551" s="23" t="s">
        <v>1020</v>
      </c>
      <c r="C551" s="27" t="s">
        <v>7</v>
      </c>
      <c r="D551" s="25" t="s">
        <v>1021</v>
      </c>
      <c r="E551" s="26">
        <v>10118.25</v>
      </c>
      <c r="F551" s="27" t="s">
        <v>14</v>
      </c>
    </row>
    <row r="552" s="3" customFormat="1" ht="48" customHeight="1" spans="1:6">
      <c r="A552" s="31">
        <f t="shared" si="37"/>
        <v>549</v>
      </c>
      <c r="B552" s="23" t="s">
        <v>1022</v>
      </c>
      <c r="C552" s="27" t="s">
        <v>7</v>
      </c>
      <c r="D552" s="25" t="s">
        <v>1023</v>
      </c>
      <c r="E552" s="26">
        <v>11438.48</v>
      </c>
      <c r="F552" s="27" t="s">
        <v>14</v>
      </c>
    </row>
    <row r="553" s="3" customFormat="1" ht="48" customHeight="1" spans="1:6">
      <c r="A553" s="31">
        <f t="shared" ref="A553:A562" si="38">+ROW()-3</f>
        <v>550</v>
      </c>
      <c r="B553" s="23" t="s">
        <v>1024</v>
      </c>
      <c r="C553" s="27" t="s">
        <v>24</v>
      </c>
      <c r="D553" s="25" t="s">
        <v>1025</v>
      </c>
      <c r="E553" s="26">
        <v>137500</v>
      </c>
      <c r="F553" s="27" t="s">
        <v>14</v>
      </c>
    </row>
    <row r="554" s="3" customFormat="1" ht="48" customHeight="1" spans="1:6">
      <c r="A554" s="31">
        <f t="shared" si="38"/>
        <v>551</v>
      </c>
      <c r="B554" s="23" t="s">
        <v>1026</v>
      </c>
      <c r="C554" s="27" t="s">
        <v>24</v>
      </c>
      <c r="D554" s="25" t="s">
        <v>1027</v>
      </c>
      <c r="E554" s="26">
        <v>132000</v>
      </c>
      <c r="F554" s="27" t="s">
        <v>14</v>
      </c>
    </row>
    <row r="555" s="3" customFormat="1" ht="48" customHeight="1" spans="1:6">
      <c r="A555" s="31">
        <f t="shared" si="38"/>
        <v>552</v>
      </c>
      <c r="B555" s="23" t="s">
        <v>1028</v>
      </c>
      <c r="C555" s="27" t="s">
        <v>24</v>
      </c>
      <c r="D555" s="25" t="s">
        <v>1029</v>
      </c>
      <c r="E555" s="26">
        <v>35000</v>
      </c>
      <c r="F555" s="72" t="s">
        <v>14</v>
      </c>
    </row>
    <row r="556" s="3" customFormat="1" ht="48" customHeight="1" spans="1:6">
      <c r="A556" s="31">
        <f t="shared" si="38"/>
        <v>553</v>
      </c>
      <c r="B556" s="23" t="s">
        <v>1030</v>
      </c>
      <c r="C556" s="27" t="s">
        <v>7</v>
      </c>
      <c r="D556" s="25" t="s">
        <v>1031</v>
      </c>
      <c r="E556" s="26">
        <v>10500</v>
      </c>
      <c r="F556" s="72" t="s">
        <v>14</v>
      </c>
    </row>
    <row r="557" s="3" customFormat="1" ht="48" customHeight="1" spans="1:6">
      <c r="A557" s="31">
        <f t="shared" si="38"/>
        <v>554</v>
      </c>
      <c r="B557" s="23" t="s">
        <v>1032</v>
      </c>
      <c r="C557" s="27" t="s">
        <v>7</v>
      </c>
      <c r="D557" s="25" t="s">
        <v>1033</v>
      </c>
      <c r="E557" s="26">
        <v>120000</v>
      </c>
      <c r="F557" s="27" t="s">
        <v>14</v>
      </c>
    </row>
    <row r="558" s="4" customFormat="1" ht="48" customHeight="1" spans="1:6">
      <c r="A558" s="31">
        <f t="shared" si="38"/>
        <v>555</v>
      </c>
      <c r="B558" s="35" t="s">
        <v>1034</v>
      </c>
      <c r="C558" s="33" t="s">
        <v>7</v>
      </c>
      <c r="D558" s="35" t="s">
        <v>1035</v>
      </c>
      <c r="E558" s="36">
        <v>9830</v>
      </c>
      <c r="F558" s="33" t="s">
        <v>14</v>
      </c>
    </row>
    <row r="559" s="4" customFormat="1" ht="48" customHeight="1" spans="1:6">
      <c r="A559" s="31">
        <f t="shared" si="38"/>
        <v>556</v>
      </c>
      <c r="B559" s="32" t="s">
        <v>1036</v>
      </c>
      <c r="C559" s="33" t="s">
        <v>7</v>
      </c>
      <c r="D559" s="32" t="s">
        <v>1037</v>
      </c>
      <c r="E559" s="36">
        <v>3800</v>
      </c>
      <c r="F559" s="33" t="s">
        <v>14</v>
      </c>
    </row>
    <row r="560" s="4" customFormat="1" ht="48" customHeight="1" spans="1:6">
      <c r="A560" s="31">
        <f t="shared" si="38"/>
        <v>557</v>
      </c>
      <c r="B560" s="32" t="s">
        <v>1038</v>
      </c>
      <c r="C560" s="33" t="s">
        <v>7</v>
      </c>
      <c r="D560" s="32" t="s">
        <v>1039</v>
      </c>
      <c r="E560" s="36">
        <v>3600</v>
      </c>
      <c r="F560" s="33" t="s">
        <v>14</v>
      </c>
    </row>
    <row r="561" s="4" customFormat="1" ht="48" customHeight="1" spans="1:6">
      <c r="A561" s="31">
        <f t="shared" si="38"/>
        <v>558</v>
      </c>
      <c r="B561" s="32" t="s">
        <v>1040</v>
      </c>
      <c r="C561" s="33" t="s">
        <v>7</v>
      </c>
      <c r="D561" s="32" t="s">
        <v>1041</v>
      </c>
      <c r="E561" s="36">
        <v>1500</v>
      </c>
      <c r="F561" s="33" t="s">
        <v>14</v>
      </c>
    </row>
    <row r="562" s="4" customFormat="1" ht="48" customHeight="1" spans="1:6">
      <c r="A562" s="31">
        <f t="shared" si="38"/>
        <v>559</v>
      </c>
      <c r="B562" s="32" t="s">
        <v>1042</v>
      </c>
      <c r="C562" s="37" t="s">
        <v>7</v>
      </c>
      <c r="D562" s="32" t="s">
        <v>1043</v>
      </c>
      <c r="E562" s="36">
        <v>5670</v>
      </c>
      <c r="F562" s="31" t="s">
        <v>14</v>
      </c>
    </row>
    <row r="563" s="4" customFormat="1" ht="48" customHeight="1" spans="1:6">
      <c r="A563" s="31">
        <f t="shared" ref="A563:A572" si="39">+ROW()-3</f>
        <v>560</v>
      </c>
      <c r="B563" s="35" t="s">
        <v>1044</v>
      </c>
      <c r="C563" s="33" t="s">
        <v>24</v>
      </c>
      <c r="D563" s="35" t="s">
        <v>1045</v>
      </c>
      <c r="E563" s="36">
        <v>3438</v>
      </c>
      <c r="F563" s="33" t="s">
        <v>14</v>
      </c>
    </row>
    <row r="564" s="4" customFormat="1" ht="48" customHeight="1" spans="1:6">
      <c r="A564" s="31">
        <f t="shared" si="39"/>
        <v>561</v>
      </c>
      <c r="B564" s="35" t="s">
        <v>1046</v>
      </c>
      <c r="C564" s="33" t="s">
        <v>24</v>
      </c>
      <c r="D564" s="35" t="s">
        <v>1047</v>
      </c>
      <c r="E564" s="36">
        <v>15000</v>
      </c>
      <c r="F564" s="33" t="s">
        <v>14</v>
      </c>
    </row>
    <row r="565" s="4" customFormat="1" ht="48" customHeight="1" spans="1:6">
      <c r="A565" s="31">
        <f t="shared" si="39"/>
        <v>562</v>
      </c>
      <c r="B565" s="35" t="s">
        <v>1048</v>
      </c>
      <c r="C565" s="33" t="s">
        <v>7</v>
      </c>
      <c r="D565" s="35" t="s">
        <v>1049</v>
      </c>
      <c r="E565" s="36">
        <v>5000</v>
      </c>
      <c r="F565" s="33" t="s">
        <v>14</v>
      </c>
    </row>
    <row r="566" s="4" customFormat="1" ht="48" customHeight="1" spans="1:6">
      <c r="A566" s="31">
        <f t="shared" si="39"/>
        <v>563</v>
      </c>
      <c r="B566" s="35" t="s">
        <v>1050</v>
      </c>
      <c r="C566" s="33" t="s">
        <v>7</v>
      </c>
      <c r="D566" s="32" t="s">
        <v>1051</v>
      </c>
      <c r="E566" s="36">
        <v>4000</v>
      </c>
      <c r="F566" s="33" t="s">
        <v>14</v>
      </c>
    </row>
    <row r="567" s="4" customFormat="1" ht="48" customHeight="1" spans="1:6">
      <c r="A567" s="31">
        <f t="shared" si="39"/>
        <v>564</v>
      </c>
      <c r="B567" s="35" t="s">
        <v>1052</v>
      </c>
      <c r="C567" s="33" t="s">
        <v>7</v>
      </c>
      <c r="D567" s="32" t="s">
        <v>1053</v>
      </c>
      <c r="E567" s="36">
        <v>6000</v>
      </c>
      <c r="F567" s="33" t="s">
        <v>14</v>
      </c>
    </row>
    <row r="568" s="4" customFormat="1" ht="48" customHeight="1" spans="1:6">
      <c r="A568" s="31">
        <f t="shared" si="39"/>
        <v>565</v>
      </c>
      <c r="B568" s="35" t="s">
        <v>1054</v>
      </c>
      <c r="C568" s="33" t="s">
        <v>7</v>
      </c>
      <c r="D568" s="32" t="s">
        <v>1055</v>
      </c>
      <c r="E568" s="36">
        <v>1000</v>
      </c>
      <c r="F568" s="33" t="s">
        <v>14</v>
      </c>
    </row>
    <row r="569" s="4" customFormat="1" ht="48" customHeight="1" spans="1:6">
      <c r="A569" s="31">
        <f t="shared" si="39"/>
        <v>566</v>
      </c>
      <c r="B569" s="32" t="s">
        <v>1056</v>
      </c>
      <c r="C569" s="31" t="s">
        <v>7</v>
      </c>
      <c r="D569" s="35" t="s">
        <v>1057</v>
      </c>
      <c r="E569" s="36">
        <v>3000</v>
      </c>
      <c r="F569" s="33" t="s">
        <v>14</v>
      </c>
    </row>
    <row r="570" s="4" customFormat="1" ht="48" customHeight="1" spans="1:6">
      <c r="A570" s="31">
        <f t="shared" si="39"/>
        <v>567</v>
      </c>
      <c r="B570" s="32" t="s">
        <v>1058</v>
      </c>
      <c r="C570" s="33" t="s">
        <v>7</v>
      </c>
      <c r="D570" s="32" t="s">
        <v>1059</v>
      </c>
      <c r="E570" s="36">
        <v>18231.51</v>
      </c>
      <c r="F570" s="33" t="s">
        <v>14</v>
      </c>
    </row>
    <row r="571" s="4" customFormat="1" ht="48" customHeight="1" spans="1:6">
      <c r="A571" s="31">
        <f t="shared" si="39"/>
        <v>568</v>
      </c>
      <c r="B571" s="32" t="s">
        <v>1060</v>
      </c>
      <c r="C571" s="31" t="s">
        <v>8</v>
      </c>
      <c r="D571" s="32" t="s">
        <v>1061</v>
      </c>
      <c r="E571" s="36">
        <v>23397</v>
      </c>
      <c r="F571" s="33" t="s">
        <v>14</v>
      </c>
    </row>
    <row r="572" s="4" customFormat="1" ht="48" customHeight="1" spans="1:6">
      <c r="A572" s="31">
        <f t="shared" si="39"/>
        <v>569</v>
      </c>
      <c r="B572" s="32" t="s">
        <v>1062</v>
      </c>
      <c r="C572" s="33" t="s">
        <v>8</v>
      </c>
      <c r="D572" s="32" t="s">
        <v>1063</v>
      </c>
      <c r="E572" s="36">
        <v>30000</v>
      </c>
      <c r="F572" s="33" t="s">
        <v>14</v>
      </c>
    </row>
    <row r="573" s="4" customFormat="1" ht="48" customHeight="1" spans="1:6">
      <c r="A573" s="31">
        <f t="shared" ref="A573:A588" si="40">+ROW()-3</f>
        <v>570</v>
      </c>
      <c r="B573" s="32" t="s">
        <v>1064</v>
      </c>
      <c r="C573" s="33" t="s">
        <v>8</v>
      </c>
      <c r="D573" s="35" t="s">
        <v>1065</v>
      </c>
      <c r="E573" s="36">
        <v>11000</v>
      </c>
      <c r="F573" s="33" t="s">
        <v>14</v>
      </c>
    </row>
    <row r="574" s="4" customFormat="1" ht="48" customHeight="1" spans="1:6">
      <c r="A574" s="31">
        <f t="shared" si="40"/>
        <v>571</v>
      </c>
      <c r="B574" s="35" t="s">
        <v>1066</v>
      </c>
      <c r="C574" s="33" t="s">
        <v>8</v>
      </c>
      <c r="D574" s="63" t="s">
        <v>1067</v>
      </c>
      <c r="E574" s="36">
        <v>34548</v>
      </c>
      <c r="F574" s="33" t="s">
        <v>14</v>
      </c>
    </row>
    <row r="575" s="4" customFormat="1" ht="48" customHeight="1" spans="1:6">
      <c r="A575" s="31">
        <f t="shared" si="40"/>
        <v>572</v>
      </c>
      <c r="B575" s="35" t="s">
        <v>1068</v>
      </c>
      <c r="C575" s="33" t="s">
        <v>8</v>
      </c>
      <c r="D575" s="63" t="s">
        <v>1069</v>
      </c>
      <c r="E575" s="36">
        <v>10000</v>
      </c>
      <c r="F575" s="33" t="s">
        <v>14</v>
      </c>
    </row>
    <row r="576" s="4" customFormat="1" ht="48" customHeight="1" spans="1:6">
      <c r="A576" s="31">
        <f t="shared" si="40"/>
        <v>573</v>
      </c>
      <c r="B576" s="35" t="s">
        <v>1070</v>
      </c>
      <c r="C576" s="33" t="s">
        <v>8</v>
      </c>
      <c r="D576" s="63" t="s">
        <v>1071</v>
      </c>
      <c r="E576" s="36">
        <v>7500</v>
      </c>
      <c r="F576" s="33" t="s">
        <v>14</v>
      </c>
    </row>
    <row r="577" s="4" customFormat="1" ht="48" customHeight="1" spans="1:6">
      <c r="A577" s="31">
        <f t="shared" si="40"/>
        <v>574</v>
      </c>
      <c r="B577" s="32" t="s">
        <v>1072</v>
      </c>
      <c r="C577" s="33" t="s">
        <v>24</v>
      </c>
      <c r="D577" s="32" t="s">
        <v>1073</v>
      </c>
      <c r="E577" s="36">
        <v>8000</v>
      </c>
      <c r="F577" s="33" t="s">
        <v>14</v>
      </c>
    </row>
    <row r="578" s="4" customFormat="1" ht="48" customHeight="1" spans="1:6">
      <c r="A578" s="31">
        <f t="shared" si="40"/>
        <v>575</v>
      </c>
      <c r="B578" s="39" t="s">
        <v>1074</v>
      </c>
      <c r="C578" s="33" t="s">
        <v>24</v>
      </c>
      <c r="D578" s="39" t="s">
        <v>1075</v>
      </c>
      <c r="E578" s="36">
        <v>50000</v>
      </c>
      <c r="F578" s="33" t="s">
        <v>14</v>
      </c>
    </row>
    <row r="579" s="4" customFormat="1" ht="48" customHeight="1" spans="1:6">
      <c r="A579" s="31">
        <f t="shared" si="40"/>
        <v>576</v>
      </c>
      <c r="B579" s="35" t="s">
        <v>1076</v>
      </c>
      <c r="C579" s="33" t="s">
        <v>7</v>
      </c>
      <c r="D579" s="35" t="s">
        <v>1077</v>
      </c>
      <c r="E579" s="36">
        <v>5000</v>
      </c>
      <c r="F579" s="33" t="s">
        <v>14</v>
      </c>
    </row>
    <row r="580" s="4" customFormat="1" ht="48" customHeight="1" spans="1:6">
      <c r="A580" s="31">
        <f t="shared" si="40"/>
        <v>577</v>
      </c>
      <c r="B580" s="32" t="s">
        <v>1078</v>
      </c>
      <c r="C580" s="40" t="s">
        <v>24</v>
      </c>
      <c r="D580" s="32" t="s">
        <v>1079</v>
      </c>
      <c r="E580" s="36">
        <v>13000</v>
      </c>
      <c r="F580" s="33" t="s">
        <v>14</v>
      </c>
    </row>
    <row r="581" s="4" customFormat="1" ht="48" customHeight="1" spans="1:6">
      <c r="A581" s="31">
        <f t="shared" si="40"/>
        <v>578</v>
      </c>
      <c r="B581" s="32" t="s">
        <v>1080</v>
      </c>
      <c r="C581" s="40" t="s">
        <v>24</v>
      </c>
      <c r="D581" s="35" t="s">
        <v>1081</v>
      </c>
      <c r="E581" s="36">
        <v>30000</v>
      </c>
      <c r="F581" s="33" t="s">
        <v>14</v>
      </c>
    </row>
    <row r="582" s="4" customFormat="1" ht="48" customHeight="1" spans="1:6">
      <c r="A582" s="31">
        <f t="shared" si="40"/>
        <v>579</v>
      </c>
      <c r="B582" s="32" t="s">
        <v>1082</v>
      </c>
      <c r="C582" s="40" t="s">
        <v>24</v>
      </c>
      <c r="D582" s="35" t="s">
        <v>1083</v>
      </c>
      <c r="E582" s="36">
        <v>15000</v>
      </c>
      <c r="F582" s="33" t="s">
        <v>14</v>
      </c>
    </row>
    <row r="583" s="4" customFormat="1" ht="48" customHeight="1" spans="1:6">
      <c r="A583" s="31">
        <f t="shared" si="40"/>
        <v>580</v>
      </c>
      <c r="B583" s="32" t="s">
        <v>1084</v>
      </c>
      <c r="C583" s="40" t="s">
        <v>24</v>
      </c>
      <c r="D583" s="35" t="s">
        <v>1085</v>
      </c>
      <c r="E583" s="36">
        <v>4063</v>
      </c>
      <c r="F583" s="33" t="s">
        <v>14</v>
      </c>
    </row>
    <row r="584" s="4" customFormat="1" ht="48" customHeight="1" spans="1:6">
      <c r="A584" s="31">
        <f t="shared" si="40"/>
        <v>581</v>
      </c>
      <c r="B584" s="32" t="s">
        <v>1086</v>
      </c>
      <c r="C584" s="40" t="s">
        <v>24</v>
      </c>
      <c r="D584" s="35" t="s">
        <v>1087</v>
      </c>
      <c r="E584" s="36">
        <v>80000</v>
      </c>
      <c r="F584" s="33" t="s">
        <v>14</v>
      </c>
    </row>
    <row r="585" s="4" customFormat="1" ht="48" customHeight="1" spans="1:6">
      <c r="A585" s="31">
        <f t="shared" si="40"/>
        <v>582</v>
      </c>
      <c r="B585" s="32" t="s">
        <v>1088</v>
      </c>
      <c r="C585" s="40" t="s">
        <v>24</v>
      </c>
      <c r="D585" s="35" t="s">
        <v>1089</v>
      </c>
      <c r="E585" s="36">
        <v>37500</v>
      </c>
      <c r="F585" s="33" t="s">
        <v>14</v>
      </c>
    </row>
    <row r="586" s="4" customFormat="1" ht="48" customHeight="1" spans="1:6">
      <c r="A586" s="31">
        <f t="shared" si="40"/>
        <v>583</v>
      </c>
      <c r="B586" s="32" t="s">
        <v>1090</v>
      </c>
      <c r="C586" s="40" t="s">
        <v>24</v>
      </c>
      <c r="D586" s="35" t="s">
        <v>1091</v>
      </c>
      <c r="E586" s="36">
        <v>18600</v>
      </c>
      <c r="F586" s="33" t="s">
        <v>14</v>
      </c>
    </row>
    <row r="587" s="4" customFormat="1" ht="48" customHeight="1" spans="1:6">
      <c r="A587" s="31">
        <f t="shared" si="40"/>
        <v>584</v>
      </c>
      <c r="B587" s="32" t="s">
        <v>1092</v>
      </c>
      <c r="C587" s="40" t="s">
        <v>24</v>
      </c>
      <c r="D587" s="35" t="s">
        <v>1093</v>
      </c>
      <c r="E587" s="36">
        <v>59877</v>
      </c>
      <c r="F587" s="33" t="s">
        <v>14</v>
      </c>
    </row>
    <row r="588" s="4" customFormat="1" ht="48" customHeight="1" spans="1:6">
      <c r="A588" s="31">
        <f t="shared" si="40"/>
        <v>585</v>
      </c>
      <c r="B588" s="32" t="s">
        <v>1094</v>
      </c>
      <c r="C588" s="40" t="s">
        <v>24</v>
      </c>
      <c r="D588" s="35" t="s">
        <v>1095</v>
      </c>
      <c r="E588" s="36">
        <v>20000</v>
      </c>
      <c r="F588" s="33" t="s">
        <v>14</v>
      </c>
    </row>
    <row r="589" s="4" customFormat="1" ht="48" customHeight="1" spans="1:6">
      <c r="A589" s="31">
        <f t="shared" ref="A589:A598" si="41">+ROW()-3</f>
        <v>586</v>
      </c>
      <c r="B589" s="32" t="s">
        <v>1096</v>
      </c>
      <c r="C589" s="40" t="s">
        <v>24</v>
      </c>
      <c r="D589" s="35" t="s">
        <v>1097</v>
      </c>
      <c r="E589" s="36">
        <v>20000</v>
      </c>
      <c r="F589" s="33" t="s">
        <v>14</v>
      </c>
    </row>
    <row r="590" s="4" customFormat="1" ht="48" customHeight="1" spans="1:6">
      <c r="A590" s="31">
        <f t="shared" si="41"/>
        <v>587</v>
      </c>
      <c r="B590" s="32" t="s">
        <v>1098</v>
      </c>
      <c r="C590" s="40" t="s">
        <v>24</v>
      </c>
      <c r="D590" s="69" t="s">
        <v>1099</v>
      </c>
      <c r="E590" s="36">
        <v>4260</v>
      </c>
      <c r="F590" s="33" t="s">
        <v>14</v>
      </c>
    </row>
    <row r="591" s="4" customFormat="1" ht="48" customHeight="1" spans="1:6">
      <c r="A591" s="31">
        <f t="shared" si="41"/>
        <v>588</v>
      </c>
      <c r="B591" s="32" t="s">
        <v>1100</v>
      </c>
      <c r="C591" s="40" t="s">
        <v>24</v>
      </c>
      <c r="D591" s="69" t="s">
        <v>1101</v>
      </c>
      <c r="E591" s="36">
        <v>4200</v>
      </c>
      <c r="F591" s="33" t="s">
        <v>14</v>
      </c>
    </row>
    <row r="592" s="4" customFormat="1" ht="48" customHeight="1" spans="1:6">
      <c r="A592" s="31">
        <f t="shared" si="41"/>
        <v>589</v>
      </c>
      <c r="B592" s="32" t="s">
        <v>1102</v>
      </c>
      <c r="C592" s="40" t="s">
        <v>24</v>
      </c>
      <c r="D592" s="69" t="s">
        <v>1103</v>
      </c>
      <c r="E592" s="36">
        <f>1480+680</f>
        <v>2160</v>
      </c>
      <c r="F592" s="33" t="s">
        <v>14</v>
      </c>
    </row>
    <row r="593" s="4" customFormat="1" ht="48" customHeight="1" spans="1:6">
      <c r="A593" s="31">
        <f t="shared" si="41"/>
        <v>590</v>
      </c>
      <c r="B593" s="32" t="s">
        <v>1104</v>
      </c>
      <c r="C593" s="40" t="s">
        <v>24</v>
      </c>
      <c r="D593" s="69" t="s">
        <v>1105</v>
      </c>
      <c r="E593" s="36">
        <v>1840</v>
      </c>
      <c r="F593" s="33" t="s">
        <v>14</v>
      </c>
    </row>
    <row r="594" s="4" customFormat="1" ht="48" customHeight="1" spans="1:6">
      <c r="A594" s="31">
        <f t="shared" si="41"/>
        <v>591</v>
      </c>
      <c r="B594" s="32" t="s">
        <v>1106</v>
      </c>
      <c r="C594" s="40" t="s">
        <v>7</v>
      </c>
      <c r="D594" s="69" t="s">
        <v>1107</v>
      </c>
      <c r="E594" s="36">
        <v>5336</v>
      </c>
      <c r="F594" s="33" t="s">
        <v>14</v>
      </c>
    </row>
    <row r="595" s="4" customFormat="1" ht="48" customHeight="1" spans="1:6">
      <c r="A595" s="31">
        <f t="shared" si="41"/>
        <v>592</v>
      </c>
      <c r="B595" s="32" t="s">
        <v>1108</v>
      </c>
      <c r="C595" s="40" t="s">
        <v>7</v>
      </c>
      <c r="D595" s="69" t="s">
        <v>1109</v>
      </c>
      <c r="E595" s="36">
        <v>3622</v>
      </c>
      <c r="F595" s="33" t="s">
        <v>14</v>
      </c>
    </row>
    <row r="596" s="4" customFormat="1" ht="48" customHeight="1" spans="1:6">
      <c r="A596" s="31">
        <f t="shared" si="41"/>
        <v>593</v>
      </c>
      <c r="B596" s="32" t="s">
        <v>1110</v>
      </c>
      <c r="C596" s="40" t="s">
        <v>24</v>
      </c>
      <c r="D596" s="69" t="s">
        <v>1111</v>
      </c>
      <c r="E596" s="36">
        <f>9100*1500/10000</f>
        <v>1365</v>
      </c>
      <c r="F596" s="33" t="s">
        <v>14</v>
      </c>
    </row>
    <row r="597" s="4" customFormat="1" ht="48" customHeight="1" spans="1:6">
      <c r="A597" s="31">
        <f t="shared" si="41"/>
        <v>594</v>
      </c>
      <c r="B597" s="32" t="s">
        <v>1112</v>
      </c>
      <c r="C597" s="40" t="s">
        <v>24</v>
      </c>
      <c r="D597" s="69" t="s">
        <v>1113</v>
      </c>
      <c r="E597" s="36">
        <v>21495</v>
      </c>
      <c r="F597" s="33" t="s">
        <v>14</v>
      </c>
    </row>
    <row r="598" s="4" customFormat="1" ht="48" customHeight="1" spans="1:6">
      <c r="A598" s="31">
        <f t="shared" si="41"/>
        <v>595</v>
      </c>
      <c r="B598" s="32" t="s">
        <v>1114</v>
      </c>
      <c r="C598" s="40" t="s">
        <v>24</v>
      </c>
      <c r="D598" s="69" t="s">
        <v>1115</v>
      </c>
      <c r="E598" s="36">
        <v>5500</v>
      </c>
      <c r="F598" s="33" t="s">
        <v>14</v>
      </c>
    </row>
    <row r="599" s="4" customFormat="1" ht="48" customHeight="1" spans="1:6">
      <c r="A599" s="31">
        <f t="shared" ref="A599:A608" si="42">+ROW()-3</f>
        <v>596</v>
      </c>
      <c r="B599" s="32" t="s">
        <v>1116</v>
      </c>
      <c r="C599" s="40" t="s">
        <v>24</v>
      </c>
      <c r="D599" s="69" t="s">
        <v>1117</v>
      </c>
      <c r="E599" s="36">
        <v>3120</v>
      </c>
      <c r="F599" s="33" t="s">
        <v>14</v>
      </c>
    </row>
    <row r="600" s="4" customFormat="1" ht="48" customHeight="1" spans="1:6">
      <c r="A600" s="31">
        <f t="shared" si="42"/>
        <v>597</v>
      </c>
      <c r="B600" s="32" t="s">
        <v>1118</v>
      </c>
      <c r="C600" s="40" t="s">
        <v>24</v>
      </c>
      <c r="D600" s="69" t="s">
        <v>1119</v>
      </c>
      <c r="E600" s="36">
        <v>6000</v>
      </c>
      <c r="F600" s="33" t="s">
        <v>14</v>
      </c>
    </row>
    <row r="601" s="4" customFormat="1" ht="48" customHeight="1" spans="1:6">
      <c r="A601" s="31">
        <f t="shared" si="42"/>
        <v>598</v>
      </c>
      <c r="B601" s="32" t="s">
        <v>1120</v>
      </c>
      <c r="C601" s="40" t="s">
        <v>24</v>
      </c>
      <c r="D601" s="69" t="s">
        <v>1121</v>
      </c>
      <c r="E601" s="36">
        <v>15600</v>
      </c>
      <c r="F601" s="33" t="s">
        <v>14</v>
      </c>
    </row>
    <row r="602" s="4" customFormat="1" ht="48" customHeight="1" spans="1:6">
      <c r="A602" s="31">
        <f t="shared" si="42"/>
        <v>599</v>
      </c>
      <c r="B602" s="32" t="s">
        <v>1122</v>
      </c>
      <c r="C602" s="40" t="s">
        <v>24</v>
      </c>
      <c r="D602" s="69" t="s">
        <v>1123</v>
      </c>
      <c r="E602" s="36">
        <v>14329</v>
      </c>
      <c r="F602" s="33" t="s">
        <v>14</v>
      </c>
    </row>
    <row r="603" s="4" customFormat="1" ht="48" customHeight="1" spans="1:6">
      <c r="A603" s="31">
        <f t="shared" si="42"/>
        <v>600</v>
      </c>
      <c r="B603" s="32" t="s">
        <v>1124</v>
      </c>
      <c r="C603" s="40" t="s">
        <v>24</v>
      </c>
      <c r="D603" s="69" t="s">
        <v>1125</v>
      </c>
      <c r="E603" s="36">
        <v>4950</v>
      </c>
      <c r="F603" s="33" t="s">
        <v>14</v>
      </c>
    </row>
    <row r="604" s="4" customFormat="1" ht="48" customHeight="1" spans="1:6">
      <c r="A604" s="31">
        <f t="shared" si="42"/>
        <v>601</v>
      </c>
      <c r="B604" s="32" t="s">
        <v>1126</v>
      </c>
      <c r="C604" s="40" t="s">
        <v>24</v>
      </c>
      <c r="D604" s="69" t="s">
        <v>1127</v>
      </c>
      <c r="E604" s="36">
        <v>9050</v>
      </c>
      <c r="F604" s="33" t="s">
        <v>14</v>
      </c>
    </row>
    <row r="605" s="4" customFormat="1" ht="48" customHeight="1" spans="1:6">
      <c r="A605" s="31">
        <f t="shared" si="42"/>
        <v>602</v>
      </c>
      <c r="B605" s="32" t="s">
        <v>1128</v>
      </c>
      <c r="C605" s="40" t="s">
        <v>24</v>
      </c>
      <c r="D605" s="69" t="s">
        <v>1129</v>
      </c>
      <c r="E605" s="36">
        <v>3314</v>
      </c>
      <c r="F605" s="33" t="s">
        <v>14</v>
      </c>
    </row>
    <row r="606" s="4" customFormat="1" ht="48" customHeight="1" spans="1:6">
      <c r="A606" s="31">
        <f t="shared" si="42"/>
        <v>603</v>
      </c>
      <c r="B606" s="32" t="s">
        <v>1130</v>
      </c>
      <c r="C606" s="40" t="s">
        <v>7</v>
      </c>
      <c r="D606" s="69" t="s">
        <v>1131</v>
      </c>
      <c r="E606" s="36">
        <v>1000</v>
      </c>
      <c r="F606" s="33" t="s">
        <v>14</v>
      </c>
    </row>
    <row r="607" s="3" customFormat="1" ht="48" customHeight="1" spans="1:6">
      <c r="A607" s="31">
        <f t="shared" si="42"/>
        <v>604</v>
      </c>
      <c r="B607" s="23" t="s">
        <v>1132</v>
      </c>
      <c r="C607" s="27" t="s">
        <v>7</v>
      </c>
      <c r="D607" s="25" t="s">
        <v>1133</v>
      </c>
      <c r="E607" s="26">
        <v>40000</v>
      </c>
      <c r="F607" s="27" t="s">
        <v>15</v>
      </c>
    </row>
    <row r="608" s="3" customFormat="1" ht="48" customHeight="1" spans="1:6">
      <c r="A608" s="31">
        <f t="shared" ref="A608:A617" si="43">+ROW()-3</f>
        <v>605</v>
      </c>
      <c r="B608" s="23" t="s">
        <v>1134</v>
      </c>
      <c r="C608" s="73" t="s">
        <v>8</v>
      </c>
      <c r="D608" s="25" t="s">
        <v>1135</v>
      </c>
      <c r="E608" s="26">
        <v>32427.9</v>
      </c>
      <c r="F608" s="27" t="s">
        <v>15</v>
      </c>
    </row>
    <row r="609" s="3" customFormat="1" ht="48" customHeight="1" spans="1:6">
      <c r="A609" s="31">
        <f t="shared" si="43"/>
        <v>606</v>
      </c>
      <c r="B609" s="23" t="s">
        <v>1136</v>
      </c>
      <c r="C609" s="73" t="s">
        <v>8</v>
      </c>
      <c r="D609" s="25" t="s">
        <v>1137</v>
      </c>
      <c r="E609" s="26">
        <v>30060</v>
      </c>
      <c r="F609" s="27" t="s">
        <v>15</v>
      </c>
    </row>
    <row r="610" s="3" customFormat="1" ht="48" customHeight="1" spans="1:6">
      <c r="A610" s="31">
        <f t="shared" si="43"/>
        <v>607</v>
      </c>
      <c r="B610" s="23" t="s">
        <v>1138</v>
      </c>
      <c r="C610" s="73" t="s">
        <v>8</v>
      </c>
      <c r="D610" s="25" t="s">
        <v>1139</v>
      </c>
      <c r="E610" s="26">
        <v>10845</v>
      </c>
      <c r="F610" s="27" t="s">
        <v>15</v>
      </c>
    </row>
    <row r="611" s="3" customFormat="1" ht="48" customHeight="1" spans="1:6">
      <c r="A611" s="31">
        <f t="shared" si="43"/>
        <v>608</v>
      </c>
      <c r="B611" s="23" t="s">
        <v>1140</v>
      </c>
      <c r="C611" s="73" t="s">
        <v>8</v>
      </c>
      <c r="D611" s="25" t="s">
        <v>1141</v>
      </c>
      <c r="E611" s="26">
        <v>40000</v>
      </c>
      <c r="F611" s="27" t="s">
        <v>15</v>
      </c>
    </row>
    <row r="612" s="3" customFormat="1" ht="48" customHeight="1" spans="1:6">
      <c r="A612" s="31">
        <f t="shared" si="43"/>
        <v>609</v>
      </c>
      <c r="B612" s="74" t="s">
        <v>1142</v>
      </c>
      <c r="C612" s="73" t="s">
        <v>7</v>
      </c>
      <c r="D612" s="25" t="s">
        <v>1143</v>
      </c>
      <c r="E612" s="30">
        <v>12000</v>
      </c>
      <c r="F612" s="27" t="s">
        <v>15</v>
      </c>
    </row>
    <row r="613" s="3" customFormat="1" ht="48" customHeight="1" spans="1:6">
      <c r="A613" s="31">
        <f t="shared" si="43"/>
        <v>610</v>
      </c>
      <c r="B613" s="23" t="s">
        <v>1144</v>
      </c>
      <c r="C613" s="73" t="s">
        <v>6</v>
      </c>
      <c r="D613" s="25" t="s">
        <v>1145</v>
      </c>
      <c r="E613" s="30">
        <v>48000</v>
      </c>
      <c r="F613" s="27" t="s">
        <v>15</v>
      </c>
    </row>
    <row r="614" s="3" customFormat="1" ht="48" customHeight="1" spans="1:6">
      <c r="A614" s="31">
        <f t="shared" si="43"/>
        <v>611</v>
      </c>
      <c r="B614" s="23" t="s">
        <v>1146</v>
      </c>
      <c r="C614" s="73" t="s">
        <v>8</v>
      </c>
      <c r="D614" s="25" t="s">
        <v>1147</v>
      </c>
      <c r="E614" s="30">
        <v>140000</v>
      </c>
      <c r="F614" s="27" t="s">
        <v>15</v>
      </c>
    </row>
    <row r="615" s="3" customFormat="1" ht="48" customHeight="1" spans="1:6">
      <c r="A615" s="31">
        <f t="shared" si="43"/>
        <v>612</v>
      </c>
      <c r="B615" s="23" t="s">
        <v>1148</v>
      </c>
      <c r="C615" s="27" t="s">
        <v>6</v>
      </c>
      <c r="D615" s="28" t="s">
        <v>1149</v>
      </c>
      <c r="E615" s="26">
        <v>14000</v>
      </c>
      <c r="F615" s="27" t="s">
        <v>15</v>
      </c>
    </row>
    <row r="616" s="4" customFormat="1" ht="48" customHeight="1" spans="1:6">
      <c r="A616" s="31">
        <f t="shared" si="43"/>
        <v>613</v>
      </c>
      <c r="B616" s="39" t="s">
        <v>1150</v>
      </c>
      <c r="C616" s="37" t="s">
        <v>7</v>
      </c>
      <c r="D616" s="35" t="s">
        <v>1151</v>
      </c>
      <c r="E616" s="36">
        <v>1200</v>
      </c>
      <c r="F616" s="33" t="s">
        <v>15</v>
      </c>
    </row>
    <row r="617" s="4" customFormat="1" ht="48" customHeight="1" spans="1:6">
      <c r="A617" s="31">
        <f t="shared" si="43"/>
        <v>614</v>
      </c>
      <c r="B617" s="39" t="s">
        <v>1152</v>
      </c>
      <c r="C617" s="27" t="s">
        <v>6</v>
      </c>
      <c r="D617" s="35" t="s">
        <v>1153</v>
      </c>
      <c r="E617" s="38">
        <v>1606</v>
      </c>
      <c r="F617" s="33" t="s">
        <v>15</v>
      </c>
    </row>
    <row r="618" s="4" customFormat="1" ht="48" customHeight="1" spans="1:6">
      <c r="A618" s="31">
        <f t="shared" ref="A618:A627" si="44">+ROW()-3</f>
        <v>615</v>
      </c>
      <c r="B618" s="35" t="s">
        <v>1154</v>
      </c>
      <c r="C618" s="75" t="s">
        <v>8</v>
      </c>
      <c r="D618" s="76" t="s">
        <v>1155</v>
      </c>
      <c r="E618" s="77">
        <v>5176.58</v>
      </c>
      <c r="F618" s="33" t="s">
        <v>15</v>
      </c>
    </row>
    <row r="619" s="4" customFormat="1" ht="48" customHeight="1" spans="1:6">
      <c r="A619" s="31">
        <f t="shared" si="44"/>
        <v>616</v>
      </c>
      <c r="B619" s="35" t="s">
        <v>1156</v>
      </c>
      <c r="C619" s="33" t="s">
        <v>7</v>
      </c>
      <c r="D619" s="76" t="s">
        <v>1157</v>
      </c>
      <c r="E619" s="38">
        <v>1620</v>
      </c>
      <c r="F619" s="33" t="s">
        <v>15</v>
      </c>
    </row>
    <row r="620" s="4" customFormat="1" ht="48" customHeight="1" spans="1:6">
      <c r="A620" s="31">
        <f t="shared" si="44"/>
        <v>617</v>
      </c>
      <c r="B620" s="35" t="s">
        <v>1158</v>
      </c>
      <c r="C620" s="27" t="s">
        <v>6</v>
      </c>
      <c r="D620" s="76" t="s">
        <v>1159</v>
      </c>
      <c r="E620" s="36">
        <v>1280</v>
      </c>
      <c r="F620" s="33" t="s">
        <v>15</v>
      </c>
    </row>
    <row r="621" s="4" customFormat="1" ht="48" customHeight="1" spans="1:6">
      <c r="A621" s="31">
        <f t="shared" si="44"/>
        <v>618</v>
      </c>
      <c r="B621" s="35" t="s">
        <v>1160</v>
      </c>
      <c r="C621" s="33" t="s">
        <v>7</v>
      </c>
      <c r="D621" s="35" t="s">
        <v>1161</v>
      </c>
      <c r="E621" s="36">
        <v>1230</v>
      </c>
      <c r="F621" s="33" t="s">
        <v>15</v>
      </c>
    </row>
    <row r="622" s="4" customFormat="1" ht="48" customHeight="1" spans="1:6">
      <c r="A622" s="31">
        <f t="shared" si="44"/>
        <v>619</v>
      </c>
      <c r="B622" s="35" t="s">
        <v>1162</v>
      </c>
      <c r="C622" s="33" t="s">
        <v>8</v>
      </c>
      <c r="D622" s="35" t="s">
        <v>1163</v>
      </c>
      <c r="E622" s="36">
        <v>9500</v>
      </c>
      <c r="F622" s="33" t="s">
        <v>15</v>
      </c>
    </row>
    <row r="623" s="4" customFormat="1" ht="48" customHeight="1" spans="1:6">
      <c r="A623" s="31">
        <f t="shared" si="44"/>
        <v>620</v>
      </c>
      <c r="B623" s="35" t="s">
        <v>1164</v>
      </c>
      <c r="C623" s="27" t="s">
        <v>6</v>
      </c>
      <c r="D623" s="35" t="s">
        <v>1165</v>
      </c>
      <c r="E623" s="36">
        <v>2500</v>
      </c>
      <c r="F623" s="33" t="s">
        <v>15</v>
      </c>
    </row>
    <row r="624" s="4" customFormat="1" ht="48" customHeight="1" spans="1:6">
      <c r="A624" s="31">
        <f t="shared" si="44"/>
        <v>621</v>
      </c>
      <c r="B624" s="35" t="s">
        <v>1166</v>
      </c>
      <c r="C624" s="33" t="s">
        <v>7</v>
      </c>
      <c r="D624" s="35" t="s">
        <v>1167</v>
      </c>
      <c r="E624" s="38">
        <v>3500</v>
      </c>
      <c r="F624" s="33" t="s">
        <v>15</v>
      </c>
    </row>
    <row r="625" s="4" customFormat="1" ht="48" customHeight="1" spans="1:6">
      <c r="A625" s="31">
        <f t="shared" si="44"/>
        <v>622</v>
      </c>
      <c r="B625" s="35" t="s">
        <v>1168</v>
      </c>
      <c r="C625" s="33" t="s">
        <v>7</v>
      </c>
      <c r="D625" s="35" t="s">
        <v>1169</v>
      </c>
      <c r="E625" s="38">
        <v>5700</v>
      </c>
      <c r="F625" s="33" t="s">
        <v>15</v>
      </c>
    </row>
    <row r="626" s="4" customFormat="1" ht="48" customHeight="1" spans="1:6">
      <c r="A626" s="31">
        <f t="shared" si="44"/>
        <v>623</v>
      </c>
      <c r="B626" s="35" t="s">
        <v>1170</v>
      </c>
      <c r="C626" s="33" t="s">
        <v>8</v>
      </c>
      <c r="D626" s="35" t="s">
        <v>1171</v>
      </c>
      <c r="E626" s="38">
        <v>47101.29</v>
      </c>
      <c r="F626" s="33" t="s">
        <v>15</v>
      </c>
    </row>
    <row r="627" s="4" customFormat="1" ht="48" customHeight="1" spans="1:6">
      <c r="A627" s="31">
        <f t="shared" si="44"/>
        <v>624</v>
      </c>
      <c r="B627" s="35" t="s">
        <v>1172</v>
      </c>
      <c r="C627" s="33" t="s">
        <v>7</v>
      </c>
      <c r="D627" s="35" t="s">
        <v>1173</v>
      </c>
      <c r="E627" s="38">
        <v>5000</v>
      </c>
      <c r="F627" s="33" t="s">
        <v>15</v>
      </c>
    </row>
    <row r="628" s="4" customFormat="1" ht="48" customHeight="1" spans="1:6">
      <c r="A628" s="31">
        <f t="shared" ref="A628:A637" si="45">+ROW()-3</f>
        <v>625</v>
      </c>
      <c r="B628" s="35" t="s">
        <v>1174</v>
      </c>
      <c r="C628" s="27" t="s">
        <v>6</v>
      </c>
      <c r="D628" s="35" t="s">
        <v>1175</v>
      </c>
      <c r="E628" s="38">
        <v>1004</v>
      </c>
      <c r="F628" s="33" t="s">
        <v>15</v>
      </c>
    </row>
    <row r="629" s="4" customFormat="1" ht="48" customHeight="1" spans="1:6">
      <c r="A629" s="31">
        <f t="shared" si="45"/>
        <v>626</v>
      </c>
      <c r="B629" s="35" t="s">
        <v>1176</v>
      </c>
      <c r="C629" s="33" t="s">
        <v>7</v>
      </c>
      <c r="D629" s="35" t="s">
        <v>1177</v>
      </c>
      <c r="E629" s="36">
        <v>3000</v>
      </c>
      <c r="F629" s="33" t="s">
        <v>15</v>
      </c>
    </row>
    <row r="630" s="4" customFormat="1" ht="48" customHeight="1" spans="1:6">
      <c r="A630" s="31">
        <f t="shared" si="45"/>
        <v>627</v>
      </c>
      <c r="B630" s="35" t="s">
        <v>1178</v>
      </c>
      <c r="C630" s="33" t="s">
        <v>7</v>
      </c>
      <c r="D630" s="35" t="s">
        <v>1179</v>
      </c>
      <c r="E630" s="36">
        <v>7300</v>
      </c>
      <c r="F630" s="33" t="s">
        <v>15</v>
      </c>
    </row>
    <row r="631" s="4" customFormat="1" ht="48" customHeight="1" spans="1:6">
      <c r="A631" s="31">
        <f t="shared" si="45"/>
        <v>628</v>
      </c>
      <c r="B631" s="32" t="s">
        <v>1180</v>
      </c>
      <c r="C631" s="33" t="s">
        <v>7</v>
      </c>
      <c r="D631" s="32" t="s">
        <v>1181</v>
      </c>
      <c r="E631" s="36">
        <v>2004.51</v>
      </c>
      <c r="F631" s="33" t="s">
        <v>15</v>
      </c>
    </row>
    <row r="632" s="4" customFormat="1" ht="48" customHeight="1" spans="1:6">
      <c r="A632" s="31">
        <f t="shared" si="45"/>
        <v>629</v>
      </c>
      <c r="B632" s="32" t="s">
        <v>1182</v>
      </c>
      <c r="C632" s="78" t="s">
        <v>8</v>
      </c>
      <c r="D632" s="32" t="s">
        <v>1183</v>
      </c>
      <c r="E632" s="36">
        <v>2600</v>
      </c>
      <c r="F632" s="33" t="s">
        <v>15</v>
      </c>
    </row>
    <row r="633" s="4" customFormat="1" ht="48" customHeight="1" spans="1:6">
      <c r="A633" s="31">
        <f t="shared" si="45"/>
        <v>630</v>
      </c>
      <c r="B633" s="35" t="s">
        <v>1184</v>
      </c>
      <c r="C633" s="33" t="s">
        <v>7</v>
      </c>
      <c r="D633" s="76" t="s">
        <v>1185</v>
      </c>
      <c r="E633" s="38">
        <v>2000</v>
      </c>
      <c r="F633" s="33" t="s">
        <v>15</v>
      </c>
    </row>
    <row r="634" s="3" customFormat="1" ht="48" customHeight="1" spans="1:6">
      <c r="A634" s="31">
        <f t="shared" si="45"/>
        <v>631</v>
      </c>
      <c r="B634" s="79" t="s">
        <v>1186</v>
      </c>
      <c r="C634" s="80" t="s">
        <v>8</v>
      </c>
      <c r="D634" s="81" t="s">
        <v>1187</v>
      </c>
      <c r="E634" s="82">
        <v>25000</v>
      </c>
      <c r="F634" s="27" t="s">
        <v>16</v>
      </c>
    </row>
    <row r="635" s="3" customFormat="1" ht="48" customHeight="1" spans="1:6">
      <c r="A635" s="31">
        <f t="shared" si="45"/>
        <v>632</v>
      </c>
      <c r="B635" s="79" t="s">
        <v>1188</v>
      </c>
      <c r="C635" s="80" t="s">
        <v>7</v>
      </c>
      <c r="D635" s="81" t="s">
        <v>1189</v>
      </c>
      <c r="E635" s="82">
        <v>10064</v>
      </c>
      <c r="F635" s="27" t="s">
        <v>16</v>
      </c>
    </row>
    <row r="636" s="3" customFormat="1" ht="48" customHeight="1" spans="1:6">
      <c r="A636" s="31">
        <f t="shared" si="45"/>
        <v>633</v>
      </c>
      <c r="B636" s="79" t="s">
        <v>1190</v>
      </c>
      <c r="C636" s="80" t="s">
        <v>6</v>
      </c>
      <c r="D636" s="81" t="s">
        <v>1191</v>
      </c>
      <c r="E636" s="82">
        <v>10756</v>
      </c>
      <c r="F636" s="27" t="s">
        <v>16</v>
      </c>
    </row>
    <row r="637" s="3" customFormat="1" ht="48" customHeight="1" spans="1:6">
      <c r="A637" s="31">
        <f t="shared" si="45"/>
        <v>634</v>
      </c>
      <c r="B637" s="79" t="s">
        <v>1192</v>
      </c>
      <c r="C637" s="80" t="s">
        <v>8</v>
      </c>
      <c r="D637" s="81" t="s">
        <v>1193</v>
      </c>
      <c r="E637" s="82">
        <v>49030</v>
      </c>
      <c r="F637" s="27" t="s">
        <v>16</v>
      </c>
    </row>
    <row r="638" s="3" customFormat="1" ht="48" customHeight="1" spans="1:6">
      <c r="A638" s="31">
        <f t="shared" ref="A638:A654" si="46">+ROW()-3</f>
        <v>635</v>
      </c>
      <c r="B638" s="79" t="s">
        <v>1194</v>
      </c>
      <c r="C638" s="80" t="s">
        <v>7</v>
      </c>
      <c r="D638" s="81" t="s">
        <v>1195</v>
      </c>
      <c r="E638" s="82">
        <v>15000</v>
      </c>
      <c r="F638" s="27" t="s">
        <v>16</v>
      </c>
    </row>
    <row r="639" s="3" customFormat="1" ht="48" customHeight="1" spans="1:6">
      <c r="A639" s="31">
        <f t="shared" si="46"/>
        <v>636</v>
      </c>
      <c r="B639" s="79" t="s">
        <v>1196</v>
      </c>
      <c r="C639" s="80" t="s">
        <v>7</v>
      </c>
      <c r="D639" s="81" t="s">
        <v>1197</v>
      </c>
      <c r="E639" s="82">
        <v>34800</v>
      </c>
      <c r="F639" s="27" t="s">
        <v>16</v>
      </c>
    </row>
    <row r="640" s="3" customFormat="1" ht="48" customHeight="1" spans="1:6">
      <c r="A640" s="31">
        <f t="shared" si="46"/>
        <v>637</v>
      </c>
      <c r="B640" s="79" t="s">
        <v>1198</v>
      </c>
      <c r="C640" s="80" t="s">
        <v>24</v>
      </c>
      <c r="D640" s="25" t="s">
        <v>1199</v>
      </c>
      <c r="E640" s="82">
        <v>650000</v>
      </c>
      <c r="F640" s="27" t="s">
        <v>16</v>
      </c>
    </row>
    <row r="641" s="3" customFormat="1" ht="48" customHeight="1" spans="1:6">
      <c r="A641" s="31">
        <f t="shared" si="46"/>
        <v>638</v>
      </c>
      <c r="B641" s="79" t="s">
        <v>1200</v>
      </c>
      <c r="C641" s="80" t="s">
        <v>7</v>
      </c>
      <c r="D641" s="81" t="s">
        <v>1201</v>
      </c>
      <c r="E641" s="82">
        <v>22000</v>
      </c>
      <c r="F641" s="27" t="s">
        <v>16</v>
      </c>
    </row>
    <row r="642" s="3" customFormat="1" ht="48" customHeight="1" spans="1:6">
      <c r="A642" s="31">
        <f t="shared" si="46"/>
        <v>639</v>
      </c>
      <c r="B642" s="79" t="s">
        <v>1202</v>
      </c>
      <c r="C642" s="80" t="s">
        <v>7</v>
      </c>
      <c r="D642" s="81" t="s">
        <v>1203</v>
      </c>
      <c r="E642" s="82">
        <v>46000</v>
      </c>
      <c r="F642" s="27" t="s">
        <v>16</v>
      </c>
    </row>
    <row r="643" s="3" customFormat="1" ht="48" customHeight="1" spans="1:6">
      <c r="A643" s="31">
        <f t="shared" si="46"/>
        <v>640</v>
      </c>
      <c r="B643" s="79" t="s">
        <v>1204</v>
      </c>
      <c r="C643" s="80" t="s">
        <v>7</v>
      </c>
      <c r="D643" s="81" t="s">
        <v>1205</v>
      </c>
      <c r="E643" s="82">
        <v>50000</v>
      </c>
      <c r="F643" s="27" t="s">
        <v>16</v>
      </c>
    </row>
    <row r="644" s="3" customFormat="1" ht="48" customHeight="1" spans="1:6">
      <c r="A644" s="31">
        <f t="shared" si="46"/>
        <v>641</v>
      </c>
      <c r="B644" s="74" t="s">
        <v>1206</v>
      </c>
      <c r="C644" s="83" t="s">
        <v>8</v>
      </c>
      <c r="D644" s="25" t="s">
        <v>1207</v>
      </c>
      <c r="E644" s="56">
        <v>21800</v>
      </c>
      <c r="F644" s="27" t="s">
        <v>16</v>
      </c>
    </row>
    <row r="645" s="3" customFormat="1" ht="48" customHeight="1" spans="1:6">
      <c r="A645" s="31">
        <f t="shared" si="46"/>
        <v>642</v>
      </c>
      <c r="B645" s="23" t="s">
        <v>1208</v>
      </c>
      <c r="C645" s="84" t="s">
        <v>6</v>
      </c>
      <c r="D645" s="25" t="s">
        <v>1209</v>
      </c>
      <c r="E645" s="30">
        <v>11328.6</v>
      </c>
      <c r="F645" s="27" t="s">
        <v>16</v>
      </c>
    </row>
    <row r="646" s="3" customFormat="1" ht="48" customHeight="1" spans="1:6">
      <c r="A646" s="31">
        <f t="shared" si="46"/>
        <v>643</v>
      </c>
      <c r="B646" s="23" t="s">
        <v>1210</v>
      </c>
      <c r="C646" s="27" t="s">
        <v>6</v>
      </c>
      <c r="D646" s="25" t="s">
        <v>1211</v>
      </c>
      <c r="E646" s="26">
        <v>31433</v>
      </c>
      <c r="F646" s="27" t="s">
        <v>16</v>
      </c>
    </row>
    <row r="647" s="3" customFormat="1" ht="48" customHeight="1" spans="1:6">
      <c r="A647" s="31">
        <f t="shared" si="46"/>
        <v>644</v>
      </c>
      <c r="B647" s="23" t="s">
        <v>1212</v>
      </c>
      <c r="C647" s="27" t="s">
        <v>6</v>
      </c>
      <c r="D647" s="25" t="s">
        <v>1213</v>
      </c>
      <c r="E647" s="26">
        <v>13458</v>
      </c>
      <c r="F647" s="27" t="s">
        <v>16</v>
      </c>
    </row>
    <row r="648" s="8" customFormat="1" ht="48" customHeight="1" spans="1:6">
      <c r="A648" s="31">
        <f t="shared" si="46"/>
        <v>645</v>
      </c>
      <c r="B648" s="23" t="s">
        <v>1214</v>
      </c>
      <c r="C648" s="27" t="s">
        <v>8</v>
      </c>
      <c r="D648" s="25" t="s">
        <v>1215</v>
      </c>
      <c r="E648" s="26">
        <v>56580.78</v>
      </c>
      <c r="F648" s="22" t="s">
        <v>16</v>
      </c>
    </row>
    <row r="649" s="3" customFormat="1" ht="48" customHeight="1" spans="1:6">
      <c r="A649" s="31">
        <f t="shared" si="46"/>
        <v>646</v>
      </c>
      <c r="B649" s="23" t="s">
        <v>1216</v>
      </c>
      <c r="C649" s="27" t="s">
        <v>6</v>
      </c>
      <c r="D649" s="25" t="s">
        <v>1217</v>
      </c>
      <c r="E649" s="30">
        <v>25000</v>
      </c>
      <c r="F649" s="22" t="s">
        <v>16</v>
      </c>
    </row>
    <row r="650" s="3" customFormat="1" ht="48" customHeight="1" spans="1:6">
      <c r="A650" s="31">
        <f t="shared" ref="A650:A655" si="47">+ROW()-3</f>
        <v>647</v>
      </c>
      <c r="B650" s="23" t="s">
        <v>1218</v>
      </c>
      <c r="C650" s="27" t="s">
        <v>8</v>
      </c>
      <c r="D650" s="25" t="s">
        <v>1219</v>
      </c>
      <c r="E650" s="26">
        <v>90862.53</v>
      </c>
      <c r="F650" s="22" t="s">
        <v>16</v>
      </c>
    </row>
    <row r="651" s="7" customFormat="1" ht="48" customHeight="1" spans="1:6">
      <c r="A651" s="31">
        <f t="shared" si="47"/>
        <v>648</v>
      </c>
      <c r="B651" s="43" t="s">
        <v>1220</v>
      </c>
      <c r="C651" s="27" t="s">
        <v>24</v>
      </c>
      <c r="D651" s="25" t="s">
        <v>1221</v>
      </c>
      <c r="E651" s="26">
        <v>38000</v>
      </c>
      <c r="F651" s="22" t="s">
        <v>16</v>
      </c>
    </row>
    <row r="652" s="4" customFormat="1" ht="48" customHeight="1" spans="1:6">
      <c r="A652" s="31">
        <f t="shared" si="47"/>
        <v>649</v>
      </c>
      <c r="B652" s="85" t="s">
        <v>1222</v>
      </c>
      <c r="C652" s="86" t="s">
        <v>24</v>
      </c>
      <c r="D652" s="85" t="s">
        <v>1223</v>
      </c>
      <c r="E652" s="82">
        <v>15080</v>
      </c>
      <c r="F652" s="33" t="s">
        <v>16</v>
      </c>
    </row>
    <row r="653" s="4" customFormat="1" ht="48" customHeight="1" spans="1:6">
      <c r="A653" s="31">
        <f t="shared" si="47"/>
        <v>650</v>
      </c>
      <c r="B653" s="32" t="s">
        <v>1224</v>
      </c>
      <c r="C653" s="33" t="s">
        <v>24</v>
      </c>
      <c r="D653" s="32" t="s">
        <v>1225</v>
      </c>
      <c r="E653" s="38">
        <v>4200</v>
      </c>
      <c r="F653" s="33" t="s">
        <v>16</v>
      </c>
    </row>
    <row r="654" s="4" customFormat="1" ht="48" customHeight="1" spans="1:6">
      <c r="A654" s="31">
        <f t="shared" si="47"/>
        <v>651</v>
      </c>
      <c r="B654" s="32" t="s">
        <v>1226</v>
      </c>
      <c r="C654" s="33" t="s">
        <v>7</v>
      </c>
      <c r="D654" s="32" t="s">
        <v>1227</v>
      </c>
      <c r="E654" s="36">
        <v>4000</v>
      </c>
      <c r="F654" s="33" t="s">
        <v>16</v>
      </c>
    </row>
    <row r="655" s="4" customFormat="1" ht="48" customHeight="1" spans="1:6">
      <c r="A655" s="31">
        <f t="shared" si="47"/>
        <v>652</v>
      </c>
      <c r="B655" s="32" t="s">
        <v>1228</v>
      </c>
      <c r="C655" s="33" t="s">
        <v>7</v>
      </c>
      <c r="D655" s="32" t="s">
        <v>1229</v>
      </c>
      <c r="E655" s="36">
        <v>3520</v>
      </c>
      <c r="F655" s="33" t="s">
        <v>16</v>
      </c>
    </row>
  </sheetData>
  <autoFilter xmlns:etc="http://www.wps.cn/officeDocument/2017/etCustomData" ref="A3:F655" etc:filterBottomFollowUsedRange="0">
    <extLst/>
  </autoFilter>
  <mergeCells count="7">
    <mergeCell ref="A1:F1"/>
    <mergeCell ref="A2:A3"/>
    <mergeCell ref="B2:B3"/>
    <mergeCell ref="C2:C3"/>
    <mergeCell ref="D2:D3"/>
    <mergeCell ref="E2:E3"/>
    <mergeCell ref="F2:F3"/>
  </mergeCells>
  <conditionalFormatting sqref="B68">
    <cfRule type="duplicateValues" dxfId="0" priority="108"/>
  </conditionalFormatting>
  <conditionalFormatting sqref="B79">
    <cfRule type="expression" dxfId="1" priority="14" stopIfTrue="1">
      <formula>AND(COUNTIF(#REF!,B79)+COUNTIF(#REF!,B79)&gt;1,NOT(ISBLANK(B79)))</formula>
    </cfRule>
  </conditionalFormatting>
  <conditionalFormatting sqref="B109">
    <cfRule type="expression" dxfId="1" priority="107" stopIfTrue="1">
      <formula>AND(COUNTIF(#REF!,B109)+COUNTIF(#REF!,B109)&gt;1,NOT(ISBLANK(B109)))</formula>
    </cfRule>
  </conditionalFormatting>
  <conditionalFormatting sqref="B163">
    <cfRule type="duplicateValues" dxfId="0" priority="13"/>
  </conditionalFormatting>
  <conditionalFormatting sqref="B229">
    <cfRule type="duplicateValues" dxfId="0" priority="6"/>
  </conditionalFormatting>
  <conditionalFormatting sqref="B230">
    <cfRule type="duplicateValues" dxfId="0" priority="5"/>
  </conditionalFormatting>
  <conditionalFormatting sqref="B244">
    <cfRule type="expression" dxfId="2" priority="101" stopIfTrue="1">
      <formula>AND(COUNTIF(#REF!,B244)+COUNTIF(#REF!,B244)+COUNTIF(#REF!,B244)+COUNTIF(#REF!,B244)&gt;1,NOT(ISBLANK(B244)))</formula>
    </cfRule>
  </conditionalFormatting>
  <conditionalFormatting sqref="B245">
    <cfRule type="duplicateValues" dxfId="0" priority="100"/>
  </conditionalFormatting>
  <conditionalFormatting sqref="B254">
    <cfRule type="duplicateValues" dxfId="0" priority="99"/>
  </conditionalFormatting>
  <conditionalFormatting sqref="C257">
    <cfRule type="duplicateValues" dxfId="0" priority="95"/>
  </conditionalFormatting>
  <conditionalFormatting sqref="B270">
    <cfRule type="duplicateValues" dxfId="0" priority="12"/>
  </conditionalFormatting>
  <conditionalFormatting sqref="B279">
    <cfRule type="duplicateValues" dxfId="0" priority="92"/>
  </conditionalFormatting>
  <conditionalFormatting sqref="B280">
    <cfRule type="duplicateValues" dxfId="0" priority="93"/>
  </conditionalFormatting>
  <conditionalFormatting sqref="B281">
    <cfRule type="expression" dxfId="2" priority="94" stopIfTrue="1">
      <formula>AND(COUNTIF($B$1:$B$4,B281)+COUNTIF($B$303:$B$634,B281)+COUNTIF(#REF!,B281)+COUNTIF(#REF!,B281)&gt;1,NOT(ISBLANK(B281)))</formula>
    </cfRule>
  </conditionalFormatting>
  <conditionalFormatting sqref="B320">
    <cfRule type="expression" dxfId="2" priority="16" stopIfTrue="1">
      <formula>AND(COUNTIF($B$1:$B$4,B320)+COUNTIF($B$323:$B$63033,B320)+COUNTIF(#REF!,B320)+COUNTIF(#REF!,B320)&gt;1,NOT(ISBLANK(B320)))</formula>
    </cfRule>
  </conditionalFormatting>
  <conditionalFormatting sqref="B344">
    <cfRule type="duplicateValues" dxfId="0" priority="11"/>
  </conditionalFormatting>
  <conditionalFormatting sqref="B519">
    <cfRule type="expression" dxfId="2" priority="86" stopIfTrue="1">
      <formula>AND(COUNTIF(#REF!,B519)+COUNTIF(#REF!,B519)&gt;1,NOT(ISBLANK(B519)))</formula>
    </cfRule>
  </conditionalFormatting>
  <conditionalFormatting sqref="B520">
    <cfRule type="expression" dxfId="2" priority="85" stopIfTrue="1">
      <formula>AND(COUNTIF(#REF!,B520)+COUNTIF(#REF!,B520)&gt;1,NOT(ISBLANK(B520)))</formula>
    </cfRule>
  </conditionalFormatting>
  <conditionalFormatting sqref="B534">
    <cfRule type="duplicateValues" dxfId="3" priority="67"/>
    <cfRule type="duplicateValues" dxfId="0" priority="68"/>
  </conditionalFormatting>
  <conditionalFormatting sqref="B537">
    <cfRule type="duplicateValues" dxfId="0" priority="82"/>
  </conditionalFormatting>
  <conditionalFormatting sqref="B539">
    <cfRule type="duplicateValues" dxfId="0" priority="78"/>
  </conditionalFormatting>
  <conditionalFormatting sqref="B540">
    <cfRule type="duplicateValues" dxfId="0" priority="74"/>
  </conditionalFormatting>
  <conditionalFormatting sqref="B541">
    <cfRule type="duplicateValues" dxfId="0" priority="72"/>
  </conditionalFormatting>
  <conditionalFormatting sqref="B544">
    <cfRule type="duplicateValues" dxfId="0" priority="70"/>
  </conditionalFormatting>
  <conditionalFormatting sqref="B546">
    <cfRule type="duplicateValues" dxfId="0" priority="69"/>
  </conditionalFormatting>
  <conditionalFormatting sqref="B548">
    <cfRule type="duplicateValues" dxfId="0" priority="81"/>
  </conditionalFormatting>
  <conditionalFormatting sqref="B549">
    <cfRule type="duplicateValues" dxfId="0" priority="80"/>
  </conditionalFormatting>
  <conditionalFormatting sqref="B550">
    <cfRule type="duplicateValues" dxfId="0" priority="79"/>
  </conditionalFormatting>
  <conditionalFormatting sqref="B551">
    <cfRule type="expression" dxfId="2" priority="22" stopIfTrue="1">
      <formula>AND(COUNTIF(#REF!,B551)+COUNTIF(#REF!,B551)&gt;1,NOT(ISBLANK(B551)))</formula>
    </cfRule>
  </conditionalFormatting>
  <conditionalFormatting sqref="B564">
    <cfRule type="duplicateValues" dxfId="0" priority="63"/>
  </conditionalFormatting>
  <conditionalFormatting sqref="B573">
    <cfRule type="duplicateValues" dxfId="0" priority="66"/>
  </conditionalFormatting>
  <conditionalFormatting sqref="B577">
    <cfRule type="expression" dxfId="2" priority="76" stopIfTrue="1">
      <formula>AND(COUNTIF(#REF!,B577)+COUNTIF(#REF!,B577)&gt;1,NOT(ISBLANK(B577)))</formula>
    </cfRule>
  </conditionalFormatting>
  <conditionalFormatting sqref="B578">
    <cfRule type="duplicateValues" dxfId="0" priority="73"/>
  </conditionalFormatting>
  <conditionalFormatting sqref="B581">
    <cfRule type="duplicateValues" dxfId="0" priority="61"/>
  </conditionalFormatting>
  <conditionalFormatting sqref="B582">
    <cfRule type="duplicateValues" dxfId="0" priority="60"/>
  </conditionalFormatting>
  <conditionalFormatting sqref="B583">
    <cfRule type="duplicateValues" dxfId="0" priority="59"/>
  </conditionalFormatting>
  <conditionalFormatting sqref="B584">
    <cfRule type="duplicateValues" dxfId="0" priority="58"/>
  </conditionalFormatting>
  <conditionalFormatting sqref="B585">
    <cfRule type="duplicateValues" dxfId="0" priority="57"/>
  </conditionalFormatting>
  <conditionalFormatting sqref="B586">
    <cfRule type="duplicateValues" dxfId="0" priority="56"/>
  </conditionalFormatting>
  <conditionalFormatting sqref="B588">
    <cfRule type="duplicateValues" dxfId="0" priority="49"/>
  </conditionalFormatting>
  <conditionalFormatting sqref="B607">
    <cfRule type="duplicateValues" dxfId="0" priority="30"/>
  </conditionalFormatting>
  <conditionalFormatting sqref="B608">
    <cfRule type="duplicateValues" dxfId="0" priority="28"/>
  </conditionalFormatting>
  <conditionalFormatting sqref="B609">
    <cfRule type="duplicateValues" dxfId="0" priority="27"/>
  </conditionalFormatting>
  <conditionalFormatting sqref="B610">
    <cfRule type="duplicateValues" dxfId="0" priority="26"/>
  </conditionalFormatting>
  <conditionalFormatting sqref="B611">
    <cfRule type="duplicateValues" dxfId="0" priority="25"/>
  </conditionalFormatting>
  <conditionalFormatting sqref="B612">
    <cfRule type="duplicateValues" dxfId="0" priority="24"/>
  </conditionalFormatting>
  <conditionalFormatting sqref="B613">
    <cfRule type="duplicateValues" dxfId="0" priority="23"/>
  </conditionalFormatting>
  <conditionalFormatting sqref="B615">
    <cfRule type="duplicateValues" dxfId="0" priority="29"/>
  </conditionalFormatting>
  <conditionalFormatting sqref="B619">
    <cfRule type="duplicateValues" dxfId="0" priority="32"/>
  </conditionalFormatting>
  <conditionalFormatting sqref="B620">
    <cfRule type="duplicateValues" dxfId="0" priority="31"/>
  </conditionalFormatting>
  <conditionalFormatting sqref="B651">
    <cfRule type="duplicateValues" dxfId="0" priority="10"/>
  </conditionalFormatting>
  <conditionalFormatting sqref="B110:B113">
    <cfRule type="expression" dxfId="1" priority="106" stopIfTrue="1">
      <formula>AND(COUNTIF(#REF!,B110)+COUNTIF(#REF!,B110)&gt;1,NOT(ISBLANK(B110)))</formula>
    </cfRule>
  </conditionalFormatting>
  <conditionalFormatting sqref="B215:B216">
    <cfRule type="duplicateValues" dxfId="0" priority="7"/>
  </conditionalFormatting>
  <conditionalFormatting sqref="B535:B536">
    <cfRule type="expression" dxfId="2" priority="77" stopIfTrue="1">
      <formula>AND(COUNTIF(#REF!,B535)+COUNTIF(#REF!,B535)&gt;1,NOT(ISBLANK(B535)))</formula>
    </cfRule>
  </conditionalFormatting>
  <conditionalFormatting sqref="B569:B570">
    <cfRule type="duplicateValues" dxfId="0" priority="65"/>
  </conditionalFormatting>
  <conditionalFormatting sqref="B591:B604">
    <cfRule type="duplicateValues" dxfId="0" priority="35"/>
  </conditionalFormatting>
  <conditionalFormatting sqref="B605:B606">
    <cfRule type="duplicateValues" dxfId="0" priority="33"/>
  </conditionalFormatting>
  <conditionalFormatting sqref="B127:B130 B169:B171">
    <cfRule type="duplicateValues" dxfId="0" priority="105"/>
  </conditionalFormatting>
  <conditionalFormatting sqref="B246 B252">
    <cfRule type="expression" dxfId="2" priority="102" stopIfTrue="1">
      <formula>AND(COUNTIF($B$1:$B$4,B246)+COUNTIF($B$317:$B$634,B246)+COUNTIF(#REF!,B246)+COUNTIF(#REF!,B246)&gt;1,NOT(ISBLANK(B246)))</formula>
    </cfRule>
  </conditionalFormatting>
  <conditionalFormatting sqref="B383:B387 B389:B390">
    <cfRule type="duplicateValues" dxfId="4" priority="20"/>
    <cfRule type="duplicateValues" dxfId="4" priority="21"/>
  </conditionalFormatting>
  <conditionalFormatting sqref="B530:B531 B579:B580 B557:B558 B563 B565:B568 B547">
    <cfRule type="duplicateValues" dxfId="0" priority="71"/>
  </conditionalFormatting>
  <conditionalFormatting sqref="B532 B559:B562 B572 B552:B553">
    <cfRule type="duplicateValues" dxfId="0" priority="84"/>
  </conditionalFormatting>
  <conditionalFormatting sqref="B533 B571">
    <cfRule type="expression" dxfId="2" priority="75" stopIfTrue="1">
      <formula>AND(COUNTIF(#REF!,B533)+COUNTIF(#REF!,B533)&gt;1,NOT(ISBLANK(B533)))</formula>
    </cfRule>
  </conditionalFormatting>
  <conditionalFormatting sqref="B538 B554">
    <cfRule type="duplicateValues" dxfId="0" priority="64"/>
  </conditionalFormatting>
  <conditionalFormatting sqref="B589:B590 B587">
    <cfRule type="duplicateValues" dxfId="0" priority="51"/>
  </conditionalFormatting>
  <dataValidations count="2">
    <dataValidation type="list" allowBlank="1" showInputMessage="1" showErrorMessage="1" sqref="C80">
      <formula1>"新建,续建,预备,收尾"</formula1>
    </dataValidation>
    <dataValidation type="list" allowBlank="1" showInputMessage="1" showErrorMessage="1" sqref="C127 C164 C577 C129:C155 C157:C158 C168:C202 C218:C230">
      <formula1>"新建,续建,收尾,预备"</formula1>
    </dataValidation>
  </dataValidations>
  <pageMargins left="0.75" right="0.75" top="1" bottom="1" header="0.5" footer="0.5"/>
  <pageSetup paperSize="9" orientation="portrait"/>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C4:G39"/>
  <sheetViews>
    <sheetView workbookViewId="0">
      <selection activeCell="E5" sqref="E5:G39"/>
    </sheetView>
  </sheetViews>
  <sheetFormatPr defaultColWidth="9" defaultRowHeight="13.5" outlineLevelCol="6"/>
  <sheetData>
    <row r="4" spans="3:7">
      <c r="C4" t="s">
        <v>0</v>
      </c>
      <c r="D4" t="s">
        <v>1</v>
      </c>
      <c r="E4" t="s">
        <v>2</v>
      </c>
      <c r="F4" t="s">
        <v>3</v>
      </c>
      <c r="G4" t="s">
        <v>4</v>
      </c>
    </row>
    <row r="5" spans="3:7">
      <c r="C5" t="s">
        <v>5</v>
      </c>
      <c r="E5">
        <v>45</v>
      </c>
      <c r="F5">
        <v>1257966.49</v>
      </c>
      <c r="G5">
        <v>414911.98</v>
      </c>
    </row>
    <row r="6" hidden="1" spans="4:7">
      <c r="D6" t="s">
        <v>6</v>
      </c>
      <c r="E6">
        <v>3</v>
      </c>
      <c r="F6">
        <v>4839.98</v>
      </c>
      <c r="G6">
        <v>3907.98</v>
      </c>
    </row>
    <row r="7" hidden="1" spans="4:7">
      <c r="D7" t="s">
        <v>7</v>
      </c>
      <c r="E7">
        <v>19</v>
      </c>
      <c r="F7">
        <v>373477.4</v>
      </c>
      <c r="G7">
        <v>154247</v>
      </c>
    </row>
    <row r="8" hidden="1" spans="4:7">
      <c r="D8" t="s">
        <v>8</v>
      </c>
      <c r="E8">
        <v>23</v>
      </c>
      <c r="F8">
        <v>879649.11</v>
      </c>
      <c r="G8">
        <v>256757</v>
      </c>
    </row>
    <row r="9" spans="3:7">
      <c r="C9" t="s">
        <v>9</v>
      </c>
      <c r="E9">
        <v>55</v>
      </c>
      <c r="F9">
        <v>1803483.56</v>
      </c>
      <c r="G9">
        <v>484652.63</v>
      </c>
    </row>
    <row r="10" hidden="1" spans="4:7">
      <c r="D10" t="s">
        <v>6</v>
      </c>
      <c r="E10">
        <v>24</v>
      </c>
      <c r="F10">
        <v>198271.32</v>
      </c>
      <c r="G10">
        <v>53138</v>
      </c>
    </row>
    <row r="11" hidden="1" spans="4:7">
      <c r="D11" t="s">
        <v>7</v>
      </c>
      <c r="E11">
        <v>14</v>
      </c>
      <c r="F11">
        <v>252901.85</v>
      </c>
      <c r="G11">
        <v>64086.85</v>
      </c>
    </row>
    <row r="12" hidden="1" spans="4:7">
      <c r="D12" t="s">
        <v>8</v>
      </c>
      <c r="E12">
        <v>17</v>
      </c>
      <c r="F12">
        <v>1352310.39</v>
      </c>
      <c r="G12">
        <v>367427.78</v>
      </c>
    </row>
    <row r="13" spans="3:7">
      <c r="C13" t="s">
        <v>10</v>
      </c>
      <c r="E13">
        <v>61</v>
      </c>
      <c r="F13">
        <v>3414138.35</v>
      </c>
      <c r="G13">
        <v>574841</v>
      </c>
    </row>
    <row r="14" hidden="1" spans="4:7">
      <c r="D14" t="s">
        <v>6</v>
      </c>
      <c r="E14">
        <v>18</v>
      </c>
      <c r="F14">
        <v>1033115</v>
      </c>
      <c r="G14">
        <v>236948</v>
      </c>
    </row>
    <row r="15" hidden="1" spans="4:7">
      <c r="D15" t="s">
        <v>7</v>
      </c>
      <c r="E15">
        <v>31</v>
      </c>
      <c r="F15">
        <v>1117149.26</v>
      </c>
      <c r="G15">
        <v>118213</v>
      </c>
    </row>
    <row r="16" hidden="1" spans="4:7">
      <c r="D16" t="s">
        <v>8</v>
      </c>
      <c r="E16">
        <v>12</v>
      </c>
      <c r="F16">
        <v>1263874.09</v>
      </c>
      <c r="G16">
        <v>219680</v>
      </c>
    </row>
    <row r="17" spans="3:7">
      <c r="C17" t="s">
        <v>11</v>
      </c>
      <c r="E17">
        <v>34</v>
      </c>
      <c r="F17">
        <v>828165</v>
      </c>
      <c r="G17">
        <v>223440</v>
      </c>
    </row>
    <row r="18" hidden="1" spans="4:7">
      <c r="D18" t="s">
        <v>6</v>
      </c>
      <c r="E18">
        <v>1</v>
      </c>
      <c r="F18">
        <v>41465</v>
      </c>
      <c r="G18">
        <v>6000</v>
      </c>
    </row>
    <row r="19" hidden="1" spans="4:7">
      <c r="D19" t="s">
        <v>7</v>
      </c>
      <c r="E19">
        <v>18</v>
      </c>
      <c r="F19">
        <v>448392</v>
      </c>
      <c r="G19">
        <v>126500</v>
      </c>
    </row>
    <row r="20" hidden="1" spans="4:7">
      <c r="D20" t="s">
        <v>8</v>
      </c>
      <c r="E20">
        <v>15</v>
      </c>
      <c r="F20">
        <v>338308</v>
      </c>
      <c r="G20">
        <v>90940</v>
      </c>
    </row>
    <row r="21" spans="3:7">
      <c r="C21" t="s">
        <v>12</v>
      </c>
      <c r="E21">
        <v>44</v>
      </c>
      <c r="F21">
        <v>2620319.4</v>
      </c>
      <c r="G21">
        <v>565880</v>
      </c>
    </row>
    <row r="22" hidden="1" spans="4:7">
      <c r="D22" t="s">
        <v>6</v>
      </c>
      <c r="E22">
        <v>11</v>
      </c>
      <c r="F22">
        <v>1087213</v>
      </c>
      <c r="G22">
        <v>218220</v>
      </c>
    </row>
    <row r="23" hidden="1" spans="4:7">
      <c r="D23" t="s">
        <v>7</v>
      </c>
      <c r="E23">
        <v>19</v>
      </c>
      <c r="F23">
        <v>416174</v>
      </c>
      <c r="G23">
        <v>210260</v>
      </c>
    </row>
    <row r="24" hidden="1" spans="4:7">
      <c r="D24" t="s">
        <v>8</v>
      </c>
      <c r="E24">
        <v>14</v>
      </c>
      <c r="F24">
        <v>1116932.4</v>
      </c>
      <c r="G24">
        <v>137400</v>
      </c>
    </row>
    <row r="25" spans="3:7">
      <c r="C25" t="s">
        <v>13</v>
      </c>
      <c r="E25">
        <v>25</v>
      </c>
      <c r="F25">
        <v>460053.28</v>
      </c>
      <c r="G25">
        <v>272151.48</v>
      </c>
    </row>
    <row r="26" hidden="1" spans="4:7">
      <c r="D26" t="s">
        <v>6</v>
      </c>
      <c r="E26">
        <v>7</v>
      </c>
      <c r="F26">
        <v>35809</v>
      </c>
      <c r="G26">
        <v>15759</v>
      </c>
    </row>
    <row r="27" hidden="1" spans="4:7">
      <c r="D27" t="s">
        <v>7</v>
      </c>
      <c r="E27">
        <v>16</v>
      </c>
      <c r="F27">
        <v>378244.28</v>
      </c>
      <c r="G27">
        <v>232872.48</v>
      </c>
    </row>
    <row r="28" hidden="1" spans="4:7">
      <c r="D28" t="s">
        <v>8</v>
      </c>
      <c r="E28">
        <v>2</v>
      </c>
      <c r="F28">
        <v>46000</v>
      </c>
      <c r="G28">
        <v>23520</v>
      </c>
    </row>
    <row r="29" spans="3:7">
      <c r="C29" t="s">
        <v>14</v>
      </c>
      <c r="E29">
        <v>44</v>
      </c>
      <c r="F29">
        <v>988239.5</v>
      </c>
      <c r="G29">
        <v>333624.69</v>
      </c>
    </row>
    <row r="30" hidden="1" spans="4:7">
      <c r="D30" t="s">
        <v>7</v>
      </c>
      <c r="E30">
        <v>23</v>
      </c>
      <c r="F30">
        <v>308446.13</v>
      </c>
      <c r="G30">
        <v>145624.69</v>
      </c>
    </row>
    <row r="31" hidden="1" spans="4:7">
      <c r="D31" t="s">
        <v>8</v>
      </c>
      <c r="E31">
        <v>21</v>
      </c>
      <c r="F31">
        <v>679793.37</v>
      </c>
      <c r="G31">
        <v>188000</v>
      </c>
    </row>
    <row r="32" spans="3:7">
      <c r="C32" t="s">
        <v>15</v>
      </c>
      <c r="E32">
        <v>27</v>
      </c>
      <c r="F32">
        <v>470655.28</v>
      </c>
      <c r="G32">
        <v>124820</v>
      </c>
    </row>
    <row r="33" hidden="1" spans="4:7">
      <c r="D33" t="s">
        <v>7</v>
      </c>
      <c r="E33">
        <v>13</v>
      </c>
      <c r="F33">
        <v>124554.51</v>
      </c>
      <c r="G33">
        <v>37550</v>
      </c>
    </row>
    <row r="34" hidden="1" spans="4:7">
      <c r="D34" t="s">
        <v>8</v>
      </c>
      <c r="E34">
        <v>14</v>
      </c>
      <c r="F34">
        <v>346100.77</v>
      </c>
      <c r="G34">
        <v>87270</v>
      </c>
    </row>
    <row r="35" spans="3:7">
      <c r="C35" t="s">
        <v>16</v>
      </c>
      <c r="E35">
        <v>16</v>
      </c>
      <c r="F35">
        <v>513112.91</v>
      </c>
      <c r="G35">
        <v>157925.26</v>
      </c>
    </row>
    <row r="36" hidden="1" spans="4:7">
      <c r="D36" t="s">
        <v>6</v>
      </c>
      <c r="E36">
        <v>3</v>
      </c>
      <c r="F36">
        <v>55647</v>
      </c>
      <c r="G36">
        <v>25928</v>
      </c>
    </row>
    <row r="37" hidden="1" spans="4:7">
      <c r="D37" t="s">
        <v>7</v>
      </c>
      <c r="E37">
        <v>6</v>
      </c>
      <c r="F37">
        <v>177864</v>
      </c>
      <c r="G37">
        <v>24800</v>
      </c>
    </row>
    <row r="38" hidden="1" spans="4:7">
      <c r="D38" t="s">
        <v>8</v>
      </c>
      <c r="E38">
        <v>7</v>
      </c>
      <c r="F38">
        <v>279601.91</v>
      </c>
      <c r="G38">
        <v>107197.26</v>
      </c>
    </row>
    <row r="39" spans="3:7">
      <c r="C39" t="s">
        <v>17</v>
      </c>
      <c r="E39">
        <v>351</v>
      </c>
      <c r="F39">
        <v>12356133.77</v>
      </c>
      <c r="G39">
        <v>3152247.04</v>
      </c>
    </row>
  </sheetData>
  <autoFilter xmlns:etc="http://www.wps.cn/officeDocument/2017/etCustomData" ref="C4:F39" etc:filterBottomFollowUsedRange="0">
    <filterColumn colId="1">
      <filters blank="1"/>
    </filterColumn>
    <extLst/>
  </autoFilter>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Sheet2</vt:lpstr>
      <vt:lpstr>Sheet1</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ysgz</dc:creator>
  <cp:lastModifiedBy>陈方</cp:lastModifiedBy>
  <dcterms:created xsi:type="dcterms:W3CDTF">2025-02-06T23:17:00Z</dcterms:created>
  <dcterms:modified xsi:type="dcterms:W3CDTF">2025-05-13T09:02:49Z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2052-12.1.0.20784</vt:lpwstr>
  </property>
  <property fmtid="{D5CDD505-2E9C-101B-9397-08002B2CF9AE}" pid="3" name="ICV">
    <vt:lpwstr>0E13E395EBDB4B2CB8882246FD0A4C12_13</vt:lpwstr>
  </property>
</Properties>
</file>